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2.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ey.buchanan\Trey.Buchanan\IE\IE Machine\Student Achievement\"/>
    </mc:Choice>
  </mc:AlternateContent>
  <workbookProtection lockStructure="1"/>
  <bookViews>
    <workbookView xWindow="320" yWindow="400" windowWidth="18820" windowHeight="8060" firstSheet="1" activeTab="1"/>
  </bookViews>
  <sheets>
    <sheet name="8.1 Student Acheivement RR GR" sheetId="1" state="hidden" r:id="rId1"/>
    <sheet name="CTX Retention Rates" sheetId="9" r:id="rId2"/>
    <sheet name="RR" sheetId="6" state="hidden" r:id="rId3"/>
    <sheet name="CTX Graduation Rates" sheetId="8" r:id="rId4"/>
    <sheet name="GR" sheetId="7" state="hidden" r:id="rId5"/>
  </sheets>
  <definedNames>
    <definedName name="_xlcn.WorksheetConnection_8.1StudentAcheivementDataRetentionGraduation23Feb2021.xlsxTable11" hidden="1">Table1[]</definedName>
    <definedName name="Slicer_Entering_Cohort">#N/A</definedName>
    <definedName name="Slicer_Entering_Cohort1">#N/A</definedName>
    <definedName name="Slicer_Outcome_Measure">#N/A</definedName>
    <definedName name="Slicer_Outcome_Measure1">#N/A</definedName>
  </definedNames>
  <calcPr calcId="162913"/>
  <pivotCaches>
    <pivotCache cacheId="12" r:id="rId6"/>
    <pivotCache cacheId="15" r:id="rId7"/>
  </pivotCaches>
  <extLst>
    <ext xmlns:x14="http://schemas.microsoft.com/office/spreadsheetml/2009/9/main" uri="{876F7934-8845-4945-9796-88D515C7AA90}">
      <x14:pivotCaches>
        <pivotCache cacheId="2" r:id="rId8"/>
        <pivotCache cacheId="3" r:id="rId9"/>
      </x14:pivotCaches>
    </ext>
    <ext xmlns:x14="http://schemas.microsoft.com/office/spreadsheetml/2009/9/main" uri="{BBE1A952-AA13-448e-AADC-164F8A28A991}">
      <x14:slicerCaches>
        <x14:slicerCache r:id="rId10"/>
        <x14:slicerCache r:id="rId11"/>
        <x14:slicerCache r:id="rId12"/>
        <x14:slicerCache r:id="rId13"/>
      </x14:slicerCaches>
    </ext>
    <ext xmlns:x14="http://schemas.microsoft.com/office/spreadsheetml/2009/9/main" uri="{79F54976-1DA5-4618-B147-4CDE4B953A38}">
      <x14:workbookPr/>
    </ext>
    <ext xmlns:x15="http://schemas.microsoft.com/office/spreadsheetml/2010/11/main" uri="{FCE2AD5D-F65C-4FA6-A056-5C36A1767C68}">
      <x15:dataModel>
        <x15:modelTables>
          <x15:modelTable id="Table1" name="Table1" connection="WorksheetConnection_8.1 Student Acheivement Data Retention Graduation 23Feb2021.xlsx!Table1"/>
        </x15:modelTables>
      </x15:dataModel>
    </ext>
  </extLst>
</workbook>
</file>

<file path=xl/calcChain.xml><?xml version="1.0" encoding="utf-8"?>
<calcChain xmlns="http://schemas.openxmlformats.org/spreadsheetml/2006/main">
  <c r="R17" i="7" l="1"/>
  <c r="R15" i="7"/>
  <c r="R7" i="7"/>
  <c r="R8" i="7"/>
  <c r="R9" i="7"/>
  <c r="R10" i="7"/>
  <c r="R11" i="7"/>
  <c r="R12" i="7"/>
  <c r="R13" i="7"/>
  <c r="R6" i="7"/>
  <c r="S21" i="6"/>
  <c r="S20" i="6"/>
  <c r="S12" i="6"/>
  <c r="S13" i="6"/>
  <c r="S14" i="6"/>
  <c r="S15" i="6"/>
  <c r="S16" i="6"/>
  <c r="S17" i="6"/>
  <c r="S18" i="6"/>
  <c r="S11" i="6"/>
</calcChain>
</file>

<file path=xl/connections.xml><?xml version="1.0" encoding="utf-8"?>
<connections xmlns="http://schemas.openxmlformats.org/spreadsheetml/2006/main">
  <connection id="1" keepAlive="1" name="ThisWorkbookDataModel" description="This connection is used by Excel for communication between the workbook and embedded PowerPivot data, and should not be manually edited or deleted."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8.1 Student Acheivement Data Retention Graduation 23Feb2021.xlsx!Table1" type="102" refreshedVersion="6" background="1">
    <extLst>
      <ext xmlns:x15="http://schemas.microsoft.com/office/spreadsheetml/2010/11/main" uri="{DE250136-89BD-433C-8126-D09CA5730AF9}">
        <x15:connection id="Table1">
          <x15:rangePr sourceName="_xlcn.WorksheetConnection_8.1StudentAcheivementDataRetentionGraduation23Feb2021.xlsxTable11"/>
        </x15:connection>
      </ext>
    </extLst>
  </connection>
</connections>
</file>

<file path=xl/sharedStrings.xml><?xml version="1.0" encoding="utf-8"?>
<sst xmlns="http://schemas.openxmlformats.org/spreadsheetml/2006/main" count="173" uniqueCount="60">
  <si>
    <t>Source</t>
  </si>
  <si>
    <t>Fall 2015</t>
  </si>
  <si>
    <t>Fall 2014</t>
  </si>
  <si>
    <t>Fall 2013</t>
  </si>
  <si>
    <t>Fall 2012</t>
  </si>
  <si>
    <t>Fall 2011</t>
  </si>
  <si>
    <t>Fall 2010</t>
  </si>
  <si>
    <t>Row Labels</t>
  </si>
  <si>
    <t>Grand Total</t>
  </si>
  <si>
    <t>Column Labels</t>
  </si>
  <si>
    <t>IPEDS Comparison Group</t>
  </si>
  <si>
    <t>Concordia University Texas</t>
  </si>
  <si>
    <t>Fall 2016</t>
  </si>
  <si>
    <t>Fall 2017</t>
  </si>
  <si>
    <t>Fall 2018</t>
  </si>
  <si>
    <t>Entity</t>
  </si>
  <si>
    <t>Outcome Measure</t>
  </si>
  <si>
    <t>Value</t>
  </si>
  <si>
    <t>Full-time Retention Rate</t>
  </si>
  <si>
    <t>Six-year Graduation Rate</t>
  </si>
  <si>
    <t>Entering Cohort</t>
  </si>
  <si>
    <t>IPEDS FE 2020</t>
  </si>
  <si>
    <t>IPEDS EF2010D</t>
  </si>
  <si>
    <t>IPEDS EF2011D</t>
  </si>
  <si>
    <t>IPEDS EF2012D</t>
  </si>
  <si>
    <t>IPEDS EF2013D</t>
  </si>
  <si>
    <t>IPEDS EF2014D</t>
  </si>
  <si>
    <t>IPEDS EF2015D</t>
  </si>
  <si>
    <t>IPEDS EF2016D</t>
  </si>
  <si>
    <t>IPEDS EF2017D</t>
  </si>
  <si>
    <t>IPEDS EF2018D</t>
  </si>
  <si>
    <t>IPEDS DRVGR2015</t>
  </si>
  <si>
    <t>IPEDS DRVGR2014</t>
  </si>
  <si>
    <t>IPEDS DRVGR2013</t>
  </si>
  <si>
    <t>IPEDS DRVGR2012</t>
  </si>
  <si>
    <t>IPEDS DRVGR2011</t>
  </si>
  <si>
    <t>IPEDS DRVGR2010</t>
  </si>
  <si>
    <t>IPEDS DRVGR2016</t>
  </si>
  <si>
    <t>IPEDS DRVGR2017</t>
  </si>
  <si>
    <t>IPEDS DRVGR2018</t>
  </si>
  <si>
    <t>IPEDS DRVGR2019</t>
  </si>
  <si>
    <t>2019 IPEDS DFR</t>
  </si>
  <si>
    <t>2018 IPEDS DFR</t>
  </si>
  <si>
    <t>2017 IPEDS DFR</t>
  </si>
  <si>
    <t>2016 IPEDS DFR</t>
  </si>
  <si>
    <t>2015 IPEDS DFR</t>
  </si>
  <si>
    <t>2014 IPEDS DFR</t>
  </si>
  <si>
    <t>2013 IPEDS DFR</t>
  </si>
  <si>
    <t>Average of Value</t>
  </si>
  <si>
    <t>2020 IPEDS DFR (Preliminary)</t>
  </si>
  <si>
    <t>2012 IPEDS DFR</t>
  </si>
  <si>
    <t>2011 IPEDS DFR</t>
  </si>
  <si>
    <t>2006</t>
  </si>
  <si>
    <t>2007</t>
  </si>
  <si>
    <t>2008</t>
  </si>
  <si>
    <t>2009</t>
  </si>
  <si>
    <t>2010</t>
  </si>
  <si>
    <t>2011</t>
  </si>
  <si>
    <t>2012</t>
  </si>
  <si>
    <t>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</si>
</sst>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9">
    <xf numFmtId="0" fontId="0" fillId="0" borderId="0" xfId="0"/>
    <xf numFmtId="0" fontId="0" fillId="0" borderId="0" xfId="0" applyAlignment="1">
      <alignment horizontal="center"/>
    </xf>
    <xf numFmtId="0" fontId="0" fillId="0" borderId="0" xfId="1" applyNumberFormat="1" applyFont="1"/>
    <xf numFmtId="0" fontId="0" fillId="0" borderId="0" xfId="0" pivotButton="1"/>
    <xf numFmtId="0" fontId="0" fillId="0" borderId="0" xfId="0" applyAlignment="1">
      <alignment horizontal="left"/>
    </xf>
    <xf numFmtId="9" fontId="0" fillId="0" borderId="0" xfId="0" applyNumberFormat="1"/>
    <xf numFmtId="2" fontId="0" fillId="0" borderId="0" xfId="1" applyNumberFormat="1" applyFont="1"/>
    <xf numFmtId="9" fontId="0" fillId="0" borderId="0" xfId="1" applyFont="1"/>
    <xf numFmtId="2" fontId="0" fillId="0" borderId="0" xfId="0" applyNumberFormat="1"/>
  </cellXfs>
  <cellStyles count="2">
    <cellStyle name="Normal" xfId="0" builtinId="0"/>
    <cellStyle name="Percent" xfId="1" builtinId="5"/>
  </cellStyles>
  <dxfs count="4">
    <dxf>
      <numFmt numFmtId="13" formatCode="0%"/>
    </dxf>
    <dxf>
      <numFmt numFmtId="13" formatCode="0%"/>
    </dxf>
    <dxf>
      <numFmt numFmtId="0" formatCode="General"/>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microsoft.com/office/2007/relationships/slicerCache" Target="slicerCaches/slicerCache4.xml"/><Relationship Id="rId18" Type="http://schemas.openxmlformats.org/officeDocument/2006/relationships/powerPivotData" Target="model/item.data"/><Relationship Id="rId26" Type="http://schemas.openxmlformats.org/officeDocument/2006/relationships/customXml" Target="../customXml/item7.xml"/><Relationship Id="rId39" Type="http://schemas.openxmlformats.org/officeDocument/2006/relationships/customXml" Target="../customXml/item20.xml"/><Relationship Id="rId3" Type="http://schemas.openxmlformats.org/officeDocument/2006/relationships/worksheet" Target="worksheets/sheet2.xml"/><Relationship Id="rId21" Type="http://schemas.openxmlformats.org/officeDocument/2006/relationships/customXml" Target="../customXml/item2.xml"/><Relationship Id="rId34" Type="http://schemas.openxmlformats.org/officeDocument/2006/relationships/customXml" Target="../customXml/item15.xml"/><Relationship Id="rId42" Type="http://schemas.openxmlformats.org/officeDocument/2006/relationships/customXml" Target="../customXml/item23.xml"/><Relationship Id="rId7" Type="http://schemas.openxmlformats.org/officeDocument/2006/relationships/pivotCacheDefinition" Target="pivotCache/pivotCacheDefinition2.xml"/><Relationship Id="rId12" Type="http://schemas.microsoft.com/office/2007/relationships/slicerCache" Target="slicerCaches/slicerCache3.xml"/><Relationship Id="rId17" Type="http://schemas.openxmlformats.org/officeDocument/2006/relationships/sharedStrings" Target="sharedString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 Id="rId2" Type="http://schemas.openxmlformats.org/officeDocument/2006/relationships/chartsheet" Target="chartsheets/sheet1.xml"/><Relationship Id="rId16" Type="http://schemas.openxmlformats.org/officeDocument/2006/relationships/styles" Target="styles.xml"/><Relationship Id="rId20" Type="http://schemas.openxmlformats.org/officeDocument/2006/relationships/customXml" Target="../customXml/item1.xml"/><Relationship Id="rId29" Type="http://schemas.openxmlformats.org/officeDocument/2006/relationships/customXml" Target="../customXml/item10.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7/relationships/slicerCache" Target="slicerCaches/slicerCache2.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5" Type="http://schemas.openxmlformats.org/officeDocument/2006/relationships/worksheet" Target="worksheets/sheet3.xml"/><Relationship Id="rId15" Type="http://schemas.openxmlformats.org/officeDocument/2006/relationships/connections" Target="connections.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10" Type="http://schemas.microsoft.com/office/2007/relationships/slicerCache" Target="slicerCaches/slicerCache1.xml"/><Relationship Id="rId19" Type="http://schemas.openxmlformats.org/officeDocument/2006/relationships/calcChain" Target="calcChain.xml"/><Relationship Id="rId31" Type="http://schemas.openxmlformats.org/officeDocument/2006/relationships/customXml" Target="../customXml/item12.xml"/><Relationship Id="rId4" Type="http://schemas.openxmlformats.org/officeDocument/2006/relationships/chartsheet" Target="chartsheets/sheet2.xml"/><Relationship Id="rId9" Type="http://schemas.openxmlformats.org/officeDocument/2006/relationships/pivotCacheDefinition" Target="pivotCache/pivotCacheDefinition4.xml"/><Relationship Id="rId14" Type="http://schemas.openxmlformats.org/officeDocument/2006/relationships/theme" Target="theme/theme1.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43" Type="http://schemas.openxmlformats.org/officeDocument/2006/relationships/customXml" Target="../customXml/item2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[8.1 Student Acheivement Data Retention Graduation 24Feb2021.xlsx]RR!RetentionRates</c:name>
    <c:fmtId val="5"/>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Comparison of Full-time Freshman Retention Rates for CTX </a:t>
            </a:r>
            <a:br>
              <a:rPr lang="en-US" b="1" baseline="0"/>
            </a:br>
            <a:r>
              <a:rPr lang="en-US" b="1" baseline="0"/>
              <a:t>and IPEDS Comparison Group, Fall 2011 to Fall 2018</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bg1">
                <a:lumMod val="75000"/>
              </a:schemeClr>
            </a:solidFill>
            <a:prstDash val="dash"/>
            <a:round/>
          </a:ln>
          <a:effectLst/>
        </c:spPr>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lumMod val="6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4"/>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7030A0"/>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5"/>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7030A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bg1">
                <a:lumMod val="75000"/>
              </a:schemeClr>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6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7030A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7030A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8"/>
        <c:spPr>
          <a:ln w="28575" cap="rnd">
            <a:solidFill>
              <a:schemeClr val="bg1">
                <a:lumMod val="75000"/>
              </a:schemeClr>
            </a:solidFill>
            <a:prstDash val="dash"/>
            <a:round/>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6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RR!$C$3:$C$4</c:f>
              <c:strCache>
                <c:ptCount val="1"/>
                <c:pt idx="0">
                  <c:v>Concordia University Texas</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7030A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RR!$B$5:$B$13</c:f>
              <c:strCache>
                <c:ptCount val="8"/>
                <c:pt idx="0">
                  <c:v>Fall 2011</c:v>
                </c:pt>
                <c:pt idx="1">
                  <c:v>Fall 2012</c:v>
                </c:pt>
                <c:pt idx="2">
                  <c:v>Fall 2013</c:v>
                </c:pt>
                <c:pt idx="3">
                  <c:v>Fall 2014</c:v>
                </c:pt>
                <c:pt idx="4">
                  <c:v>Fall 2015</c:v>
                </c:pt>
                <c:pt idx="5">
                  <c:v>Fall 2016</c:v>
                </c:pt>
                <c:pt idx="6">
                  <c:v>Fall 2017</c:v>
                </c:pt>
                <c:pt idx="7">
                  <c:v>Fall 2018</c:v>
                </c:pt>
              </c:strCache>
            </c:strRef>
          </c:cat>
          <c:val>
            <c:numRef>
              <c:f>RR!$C$5:$C$13</c:f>
              <c:numCache>
                <c:formatCode>0%</c:formatCode>
                <c:ptCount val="8"/>
                <c:pt idx="0">
                  <c:v>0.54</c:v>
                </c:pt>
                <c:pt idx="1">
                  <c:v>0.56999999999999995</c:v>
                </c:pt>
                <c:pt idx="2">
                  <c:v>0.48</c:v>
                </c:pt>
                <c:pt idx="3">
                  <c:v>0.69</c:v>
                </c:pt>
                <c:pt idx="4">
                  <c:v>0.63</c:v>
                </c:pt>
                <c:pt idx="5">
                  <c:v>0.6</c:v>
                </c:pt>
                <c:pt idx="6">
                  <c:v>0.59</c:v>
                </c:pt>
                <c:pt idx="7">
                  <c:v>0.68</c:v>
                </c:pt>
              </c:numCache>
            </c:numRef>
          </c:val>
          <c:extLst>
            <c:ext xmlns:c16="http://schemas.microsoft.com/office/drawing/2014/chart" uri="{C3380CC4-5D6E-409C-BE32-E72D297353CC}">
              <c16:uniqueId val="{00000000-E126-4349-98C1-9A190C738FB2}"/>
            </c:ext>
          </c:extLst>
        </c:ser>
        <c:dLbls>
          <c:showLegendKey val="0"/>
          <c:showVal val="0"/>
          <c:showCatName val="0"/>
          <c:showSerName val="0"/>
          <c:showPercent val="0"/>
          <c:showBubbleSize val="0"/>
        </c:dLbls>
        <c:gapWidth val="219"/>
        <c:axId val="583382136"/>
        <c:axId val="583380824"/>
      </c:barChart>
      <c:lineChart>
        <c:grouping val="standard"/>
        <c:varyColors val="0"/>
        <c:ser>
          <c:idx val="1"/>
          <c:order val="1"/>
          <c:tx>
            <c:strRef>
              <c:f>RR!$D$3:$D$4</c:f>
              <c:strCache>
                <c:ptCount val="1"/>
                <c:pt idx="0">
                  <c:v>IPEDS Comparison Group</c:v>
                </c:pt>
              </c:strCache>
            </c:strRef>
          </c:tx>
          <c:spPr>
            <a:ln w="28575" cap="rnd">
              <a:solidFill>
                <a:schemeClr val="bg1">
                  <a:lumMod val="75000"/>
                </a:schemeClr>
              </a:solidFill>
              <a:prstDash val="dash"/>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6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RR!$B$5:$B$13</c:f>
              <c:strCache>
                <c:ptCount val="8"/>
                <c:pt idx="0">
                  <c:v>Fall 2011</c:v>
                </c:pt>
                <c:pt idx="1">
                  <c:v>Fall 2012</c:v>
                </c:pt>
                <c:pt idx="2">
                  <c:v>Fall 2013</c:v>
                </c:pt>
                <c:pt idx="3">
                  <c:v>Fall 2014</c:v>
                </c:pt>
                <c:pt idx="4">
                  <c:v>Fall 2015</c:v>
                </c:pt>
                <c:pt idx="5">
                  <c:v>Fall 2016</c:v>
                </c:pt>
                <c:pt idx="6">
                  <c:v>Fall 2017</c:v>
                </c:pt>
                <c:pt idx="7">
                  <c:v>Fall 2018</c:v>
                </c:pt>
              </c:strCache>
            </c:strRef>
          </c:cat>
          <c:val>
            <c:numRef>
              <c:f>RR!$D$5:$D$13</c:f>
              <c:numCache>
                <c:formatCode>0%</c:formatCode>
                <c:ptCount val="8"/>
                <c:pt idx="0">
                  <c:v>0.73</c:v>
                </c:pt>
                <c:pt idx="1">
                  <c:v>0.71</c:v>
                </c:pt>
                <c:pt idx="2">
                  <c:v>0.73</c:v>
                </c:pt>
                <c:pt idx="3">
                  <c:v>0.755</c:v>
                </c:pt>
                <c:pt idx="4">
                  <c:v>0.77</c:v>
                </c:pt>
                <c:pt idx="5">
                  <c:v>0.77</c:v>
                </c:pt>
                <c:pt idx="6">
                  <c:v>0.75</c:v>
                </c:pt>
                <c:pt idx="7">
                  <c:v>0.75</c:v>
                </c:pt>
              </c:numCache>
            </c:numRef>
          </c:val>
          <c:smooth val="0"/>
          <c:extLst>
            <c:ext xmlns:c16="http://schemas.microsoft.com/office/drawing/2014/chart" uri="{C3380CC4-5D6E-409C-BE32-E72D297353CC}">
              <c16:uniqueId val="{00000001-E126-4349-98C1-9A190C738FB2}"/>
            </c:ext>
          </c:extLst>
        </c:ser>
        <c:dLbls>
          <c:showLegendKey val="0"/>
          <c:showVal val="0"/>
          <c:showCatName val="0"/>
          <c:showSerName val="0"/>
          <c:showPercent val="0"/>
          <c:showBubbleSize val="0"/>
        </c:dLbls>
        <c:marker val="1"/>
        <c:smooth val="0"/>
        <c:axId val="583382136"/>
        <c:axId val="583380824"/>
      </c:lineChart>
      <c:catAx>
        <c:axId val="583382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3380824"/>
        <c:crosses val="autoZero"/>
        <c:auto val="1"/>
        <c:lblAlgn val="ctr"/>
        <c:lblOffset val="100"/>
        <c:noMultiLvlLbl val="0"/>
      </c:catAx>
      <c:valAx>
        <c:axId val="583380824"/>
        <c:scaling>
          <c:orientation val="minMax"/>
        </c:scaling>
        <c:delete val="1"/>
        <c:axPos val="l"/>
        <c:numFmt formatCode="0%" sourceLinked="1"/>
        <c:majorTickMark val="none"/>
        <c:minorTickMark val="none"/>
        <c:tickLblPos val="nextTo"/>
        <c:crossAx val="5833821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[8.1 Student Acheivement Data Retention Graduation 24Feb2021.xlsx]GR!CTX GraduationRates</c:name>
    <c:fmtId val="6"/>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baseline="0"/>
              <a:t>Comparison of Six-year Graduation Rates for CTX </a:t>
            </a:r>
            <a:br>
              <a:rPr lang="en-US" b="1" baseline="0"/>
            </a:br>
            <a:r>
              <a:rPr lang="en-US" b="1" baseline="0"/>
              <a:t>and IPEDS Comparison Group, 2006 to 2013 Entering Cohorts</a:t>
            </a:r>
            <a:endParaRPr lang="en-US"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28575" cap="rnd">
            <a:solidFill>
              <a:schemeClr val="bg1">
                <a:lumMod val="75000"/>
              </a:schemeClr>
            </a:solidFill>
            <a:prstDash val="dash"/>
            <a:round/>
          </a:ln>
          <a:effectLst/>
        </c:spPr>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lumMod val="6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4"/>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7030A0"/>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5"/>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7030A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bg1">
                <a:lumMod val="75000"/>
              </a:schemeClr>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6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7030A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bg1">
                <a:lumMod val="75000"/>
              </a:schemeClr>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6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7030A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7030A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10"/>
        <c:spPr>
          <a:ln w="28575" cap="rnd">
            <a:solidFill>
              <a:schemeClr val="bg1">
                <a:lumMod val="75000"/>
              </a:schemeClr>
            </a:solidFill>
            <a:prstDash val="dash"/>
            <a:round/>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6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GR!$C$3:$C$4</c:f>
              <c:strCache>
                <c:ptCount val="1"/>
                <c:pt idx="0">
                  <c:v>Concordia University Texas</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7030A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GR!$B$5:$B$13</c:f>
              <c:strCache>
                <c:ptCount val="8"/>
                <c:pt idx="0">
                  <c:v>2006</c:v>
                </c:pt>
                <c:pt idx="1">
                  <c:v>2007</c:v>
                </c:pt>
                <c:pt idx="2">
                  <c:v>2008</c:v>
                </c:pt>
                <c:pt idx="3">
                  <c:v>2009</c:v>
                </c:pt>
                <c:pt idx="4">
                  <c:v>2010</c:v>
                </c:pt>
                <c:pt idx="5">
                  <c:v>2011</c:v>
                </c:pt>
                <c:pt idx="6">
                  <c:v>2012</c:v>
                </c:pt>
                <c:pt idx="7">
                  <c:v>2013</c:v>
                </c:pt>
              </c:strCache>
            </c:strRef>
          </c:cat>
          <c:val>
            <c:numRef>
              <c:f>GR!$C$5:$C$13</c:f>
              <c:numCache>
                <c:formatCode>0%</c:formatCode>
                <c:ptCount val="8"/>
                <c:pt idx="0">
                  <c:v>0.34</c:v>
                </c:pt>
                <c:pt idx="1">
                  <c:v>0.34</c:v>
                </c:pt>
                <c:pt idx="2">
                  <c:v>0.32</c:v>
                </c:pt>
                <c:pt idx="3">
                  <c:v>0.42</c:v>
                </c:pt>
                <c:pt idx="4">
                  <c:v>0.35</c:v>
                </c:pt>
                <c:pt idx="5">
                  <c:v>0.35</c:v>
                </c:pt>
                <c:pt idx="6">
                  <c:v>0.35</c:v>
                </c:pt>
                <c:pt idx="7">
                  <c:v>0.49</c:v>
                </c:pt>
              </c:numCache>
            </c:numRef>
          </c:val>
          <c:extLst>
            <c:ext xmlns:c16="http://schemas.microsoft.com/office/drawing/2014/chart" uri="{C3380CC4-5D6E-409C-BE32-E72D297353CC}">
              <c16:uniqueId val="{00000000-01C4-4BB9-B356-75575734796D}"/>
            </c:ext>
          </c:extLst>
        </c:ser>
        <c:dLbls>
          <c:showLegendKey val="0"/>
          <c:showVal val="0"/>
          <c:showCatName val="0"/>
          <c:showSerName val="0"/>
          <c:showPercent val="0"/>
          <c:showBubbleSize val="0"/>
        </c:dLbls>
        <c:gapWidth val="219"/>
        <c:axId val="583382136"/>
        <c:axId val="583380824"/>
      </c:barChart>
      <c:lineChart>
        <c:grouping val="standard"/>
        <c:varyColors val="0"/>
        <c:ser>
          <c:idx val="1"/>
          <c:order val="1"/>
          <c:tx>
            <c:strRef>
              <c:f>GR!$D$3:$D$4</c:f>
              <c:strCache>
                <c:ptCount val="1"/>
                <c:pt idx="0">
                  <c:v>IPEDS Comparison Group</c:v>
                </c:pt>
              </c:strCache>
            </c:strRef>
          </c:tx>
          <c:spPr>
            <a:ln w="28575" cap="rnd">
              <a:solidFill>
                <a:schemeClr val="bg1">
                  <a:lumMod val="75000"/>
                </a:schemeClr>
              </a:solidFill>
              <a:prstDash val="dash"/>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lumMod val="6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GR!$B$5:$B$13</c:f>
              <c:strCache>
                <c:ptCount val="8"/>
                <c:pt idx="0">
                  <c:v>2006</c:v>
                </c:pt>
                <c:pt idx="1">
                  <c:v>2007</c:v>
                </c:pt>
                <c:pt idx="2">
                  <c:v>2008</c:v>
                </c:pt>
                <c:pt idx="3">
                  <c:v>2009</c:v>
                </c:pt>
                <c:pt idx="4">
                  <c:v>2010</c:v>
                </c:pt>
                <c:pt idx="5">
                  <c:v>2011</c:v>
                </c:pt>
                <c:pt idx="6">
                  <c:v>2012</c:v>
                </c:pt>
                <c:pt idx="7">
                  <c:v>2013</c:v>
                </c:pt>
              </c:strCache>
            </c:strRef>
          </c:cat>
          <c:val>
            <c:numRef>
              <c:f>GR!$D$5:$D$13</c:f>
              <c:numCache>
                <c:formatCode>0%</c:formatCode>
                <c:ptCount val="8"/>
                <c:pt idx="0">
                  <c:v>0.51</c:v>
                </c:pt>
                <c:pt idx="1">
                  <c:v>0.5</c:v>
                </c:pt>
                <c:pt idx="2">
                  <c:v>0.52</c:v>
                </c:pt>
                <c:pt idx="3">
                  <c:v>0.49</c:v>
                </c:pt>
                <c:pt idx="4">
                  <c:v>0.51</c:v>
                </c:pt>
                <c:pt idx="5">
                  <c:v>0.56000000000000005</c:v>
                </c:pt>
                <c:pt idx="6">
                  <c:v>0.56000000000000005</c:v>
                </c:pt>
                <c:pt idx="7">
                  <c:v>0.59</c:v>
                </c:pt>
              </c:numCache>
            </c:numRef>
          </c:val>
          <c:smooth val="0"/>
          <c:extLst>
            <c:ext xmlns:c16="http://schemas.microsoft.com/office/drawing/2014/chart" uri="{C3380CC4-5D6E-409C-BE32-E72D297353CC}">
              <c16:uniqueId val="{00000001-01C4-4BB9-B356-75575734796D}"/>
            </c:ext>
          </c:extLst>
        </c:ser>
        <c:dLbls>
          <c:showLegendKey val="0"/>
          <c:showVal val="0"/>
          <c:showCatName val="0"/>
          <c:showSerName val="0"/>
          <c:showPercent val="0"/>
          <c:showBubbleSize val="0"/>
        </c:dLbls>
        <c:marker val="1"/>
        <c:smooth val="0"/>
        <c:axId val="583382136"/>
        <c:axId val="583380824"/>
      </c:lineChart>
      <c:catAx>
        <c:axId val="583382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3380824"/>
        <c:crosses val="autoZero"/>
        <c:auto val="1"/>
        <c:lblAlgn val="ctr"/>
        <c:lblOffset val="100"/>
        <c:noMultiLvlLbl val="0"/>
      </c:catAx>
      <c:valAx>
        <c:axId val="583380824"/>
        <c:scaling>
          <c:orientation val="minMax"/>
        </c:scaling>
        <c:delete val="1"/>
        <c:axPos val="l"/>
        <c:numFmt formatCode="0%" sourceLinked="1"/>
        <c:majorTickMark val="none"/>
        <c:minorTickMark val="none"/>
        <c:tickLblPos val="nextTo"/>
        <c:crossAx val="5833821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tabSelected="1" zoomScale="129"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48798" cy="629093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5</xdr:col>
      <xdr:colOff>596900</xdr:colOff>
      <xdr:row>1</xdr:row>
      <xdr:rowOff>82551</xdr:rowOff>
    </xdr:from>
    <xdr:to>
      <xdr:col>10</xdr:col>
      <xdr:colOff>222250</xdr:colOff>
      <xdr:row>6</xdr:row>
      <xdr:rowOff>95251</xdr:rowOff>
    </xdr:to>
    <mc:AlternateContent xmlns:mc="http://schemas.openxmlformats.org/markup-compatibility/2006" xmlns:a14="http://schemas.microsoft.com/office/drawing/2010/main">
      <mc:Choice Requires="a14">
        <xdr:graphicFrame macro="">
          <xdr:nvGraphicFramePr>
            <xdr:cNvPr id="2" name="Outcome Measure"/>
            <xdr:cNvGraphicFramePr/>
          </xdr:nvGraphicFramePr>
          <xdr:xfrm>
            <a:off x="0" y="0"/>
            <a:ext cx="0" cy="0"/>
          </xdr:xfrm>
          <a:graphic>
            <a:graphicData uri="http://schemas.microsoft.com/office/drawing/2010/slicer">
              <sle:slicer xmlns:sle="http://schemas.microsoft.com/office/drawing/2010/slicer" name="Outcome Measure"/>
            </a:graphicData>
          </a:graphic>
        </xdr:graphicFrame>
      </mc:Choice>
      <mc:Fallback xmlns="">
        <xdr:sp macro="" textlink="">
          <xdr:nvSpPr>
            <xdr:cNvPr id="0" name=""/>
            <xdr:cNvSpPr>
              <a:spLocks noTextEdit="1"/>
            </xdr:cNvSpPr>
          </xdr:nvSpPr>
          <xdr:spPr>
            <a:xfrm>
              <a:off x="6197600" y="266701"/>
              <a:ext cx="2673350" cy="9334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393700</xdr:colOff>
      <xdr:row>0</xdr:row>
      <xdr:rowOff>95250</xdr:rowOff>
    </xdr:from>
    <xdr:to>
      <xdr:col>13</xdr:col>
      <xdr:colOff>393700</xdr:colOff>
      <xdr:row>14</xdr:row>
      <xdr:rowOff>41275</xdr:rowOff>
    </xdr:to>
    <mc:AlternateContent xmlns:mc="http://schemas.openxmlformats.org/markup-compatibility/2006" xmlns:a14="http://schemas.microsoft.com/office/drawing/2010/main">
      <mc:Choice Requires="a14">
        <xdr:graphicFrame macro="">
          <xdr:nvGraphicFramePr>
            <xdr:cNvPr id="4" name="Entering Cohort"/>
            <xdr:cNvGraphicFramePr/>
          </xdr:nvGraphicFramePr>
          <xdr:xfrm>
            <a:off x="0" y="0"/>
            <a:ext cx="0" cy="0"/>
          </xdr:xfrm>
          <a:graphic>
            <a:graphicData uri="http://schemas.microsoft.com/office/drawing/2010/slicer">
              <sle:slicer xmlns:sle="http://schemas.microsoft.com/office/drawing/2010/slicer" name="Entering Cohort"/>
            </a:graphicData>
          </a:graphic>
        </xdr:graphicFrame>
      </mc:Choice>
      <mc:Fallback xmlns="">
        <xdr:sp macro="" textlink="">
          <xdr:nvSpPr>
            <xdr:cNvPr id="0" name=""/>
            <xdr:cNvSpPr>
              <a:spLocks noTextEdit="1"/>
            </xdr:cNvSpPr>
          </xdr:nvSpPr>
          <xdr:spPr>
            <a:xfrm>
              <a:off x="9042400" y="952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absoluteAnchor>
    <xdr:pos x="0" y="0"/>
    <xdr:ext cx="8648798" cy="629093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5</xdr:col>
      <xdr:colOff>596900</xdr:colOff>
      <xdr:row>1</xdr:row>
      <xdr:rowOff>82551</xdr:rowOff>
    </xdr:from>
    <xdr:to>
      <xdr:col>10</xdr:col>
      <xdr:colOff>222250</xdr:colOff>
      <xdr:row>6</xdr:row>
      <xdr:rowOff>95251</xdr:rowOff>
    </xdr:to>
    <mc:AlternateContent xmlns:mc="http://schemas.openxmlformats.org/markup-compatibility/2006" xmlns:a14="http://schemas.microsoft.com/office/drawing/2010/main">
      <mc:Choice Requires="a14">
        <xdr:graphicFrame macro="">
          <xdr:nvGraphicFramePr>
            <xdr:cNvPr id="2" name="Outcome Measure 1"/>
            <xdr:cNvGraphicFramePr/>
          </xdr:nvGraphicFramePr>
          <xdr:xfrm>
            <a:off x="0" y="0"/>
            <a:ext cx="0" cy="0"/>
          </xdr:xfrm>
          <a:graphic>
            <a:graphicData uri="http://schemas.microsoft.com/office/drawing/2010/slicer">
              <sle:slicer xmlns:sle="http://schemas.microsoft.com/office/drawing/2010/slicer" name="Outcome Measure 1"/>
            </a:graphicData>
          </a:graphic>
        </xdr:graphicFrame>
      </mc:Choice>
      <mc:Fallback xmlns="">
        <xdr:sp macro="" textlink="">
          <xdr:nvSpPr>
            <xdr:cNvPr id="0" name=""/>
            <xdr:cNvSpPr>
              <a:spLocks noTextEdit="1"/>
            </xdr:cNvSpPr>
          </xdr:nvSpPr>
          <xdr:spPr>
            <a:xfrm>
              <a:off x="6197600" y="266701"/>
              <a:ext cx="2673350" cy="9334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393700</xdr:colOff>
      <xdr:row>0</xdr:row>
      <xdr:rowOff>95250</xdr:rowOff>
    </xdr:from>
    <xdr:to>
      <xdr:col>13</xdr:col>
      <xdr:colOff>393700</xdr:colOff>
      <xdr:row>14</xdr:row>
      <xdr:rowOff>41275</xdr:rowOff>
    </xdr:to>
    <mc:AlternateContent xmlns:mc="http://schemas.openxmlformats.org/markup-compatibility/2006" xmlns:a14="http://schemas.microsoft.com/office/drawing/2010/main">
      <mc:Choice Requires="a14">
        <xdr:graphicFrame macro="">
          <xdr:nvGraphicFramePr>
            <xdr:cNvPr id="4" name="Entering Cohort 1"/>
            <xdr:cNvGraphicFramePr/>
          </xdr:nvGraphicFramePr>
          <xdr:xfrm>
            <a:off x="0" y="0"/>
            <a:ext cx="0" cy="0"/>
          </xdr:xfrm>
          <a:graphic>
            <a:graphicData uri="http://schemas.microsoft.com/office/drawing/2010/slicer">
              <sle:slicer xmlns:sle="http://schemas.microsoft.com/office/drawing/2010/slicer" name="Entering Cohort 1"/>
            </a:graphicData>
          </a:graphic>
        </xdr:graphicFrame>
      </mc:Choice>
      <mc:Fallback xmlns="">
        <xdr:sp macro="" textlink="">
          <xdr:nvSpPr>
            <xdr:cNvPr id="0" name=""/>
            <xdr:cNvSpPr>
              <a:spLocks noTextEdit="1"/>
            </xdr:cNvSpPr>
          </xdr:nvSpPr>
          <xdr:spPr>
            <a:xfrm>
              <a:off x="9042400" y="952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Trey Buchanan, Ph.D." refreshedDate="44251.495890972219" createdVersion="5" refreshedVersion="6" minRefreshableVersion="3" recordCount="0" supportSubquery="1" supportAdvancedDrill="1">
  <cacheSource type="external" connectionId="1"/>
  <cacheFields count="4">
    <cacheField name="[Table1].[Entering Cohort].[Entering Cohort]" caption="Entering Cohort" numFmtId="0" level="1">
      <sharedItems count="8">
        <s v="2006"/>
        <s v="2007"/>
        <s v="2008"/>
        <s v="2009"/>
        <s v="2010"/>
        <s v="2011"/>
        <s v="2012"/>
        <s v="2013"/>
      </sharedItems>
    </cacheField>
    <cacheField name="[Table1].[Outcome Measure].[Outcome Measure]" caption="Outcome Measure" numFmtId="0" hierarchy="2" level="1">
      <sharedItems containsSemiMixedTypes="0" containsNonDate="0" containsString="0"/>
    </cacheField>
    <cacheField name="[Table1].[Entity].[Entity]" caption="Entity" numFmtId="0" hierarchy="1" level="1">
      <sharedItems count="2">
        <s v="Concordia University Texas"/>
        <s v="IPEDS Comparison Group"/>
      </sharedItems>
    </cacheField>
    <cacheField name="[Measures].[Average of Value]" caption="Average of Value" numFmtId="0" hierarchy="8" level="32767"/>
  </cacheFields>
  <cacheHierarchies count="9">
    <cacheHierarchy uniqueName="[Table1].[Entering Cohort]" caption="Entering Cohort" attribute="1" defaultMemberUniqueName="[Table1].[Entering Cohort].[All]" allUniqueName="[Table1].[Entering Cohort].[All]" dimensionUniqueName="[Table1]" displayFolder="" count="2" memberValueDatatype="130" unbalanced="0">
      <fieldsUsage count="2">
        <fieldUsage x="-1"/>
        <fieldUsage x="0"/>
      </fieldsUsage>
    </cacheHierarchy>
    <cacheHierarchy uniqueName="[Table1].[Entity]" caption="Entity" attribute="1" defaultMemberUniqueName="[Table1].[Entity].[All]" allUniqueName="[Table1].[Entity].[All]" dimensionUniqueName="[Table1]" displayFolder="" count="2" memberValueDatatype="130" unbalanced="0">
      <fieldsUsage count="2">
        <fieldUsage x="-1"/>
        <fieldUsage x="2"/>
      </fieldsUsage>
    </cacheHierarchy>
    <cacheHierarchy uniqueName="[Table1].[Outcome Measure]" caption="Outcome Measure" attribute="1" defaultMemberUniqueName="[Table1].[Outcome Measure].[All]" allUniqueName="[Table1].[Outcome Measure].[All]" dimensionUniqueName="[Table1]" displayFolder="" count="2" memberValueDatatype="130" unbalanced="0">
      <fieldsUsage count="2">
        <fieldUsage x="-1"/>
        <fieldUsage x="1"/>
      </fieldsUsage>
    </cacheHierarchy>
    <cacheHierarchy uniqueName="[Table1].[Value]" caption="Value" attribute="1" defaultMemberUniqueName="[Table1].[Value].[All]" allUniqueName="[Table1].[Value].[All]" dimensionUniqueName="[Table1]" displayFolder="" count="0" memberValueDatatype="5" unbalanced="0"/>
    <cacheHierarchy uniqueName="[Table1].[Source]" caption="Source" attribute="1" defaultMemberUniqueName="[Table1].[Source].[All]" allUniqueName="[Table1].[Source].[All]" dimensionUniqueName="[Table1]" displayFolder="" count="0" memberValueDatatype="130" unbalanced="0"/>
    <cacheHierarchy uniqueName="[Measures].[_Count Table1]" caption="_Count Table1" measure="1" displayFolder="" measureGroup="Table1" count="0" hidden="1"/>
    <cacheHierarchy uniqueName="[Measures].[__No measures defined]" caption="__No measures defined" measure="1" displayFolder="" count="0" hidden="1"/>
    <cacheHierarchy uniqueName="[Measures].[Sum of Value]" caption="Sum of Value" measure="1" displayFolder="" measureGroup="Table1" count="0" hidden="1">
      <extLst>
        <ext xmlns:x15="http://schemas.microsoft.com/office/spreadsheetml/2010/11/main" uri="{B97F6D7D-B522-45F9-BDA1-12C45D357490}">
          <x15:cacheHierarchy aggregatedColumn="3"/>
        </ext>
      </extLst>
    </cacheHierarchy>
    <cacheHierarchy uniqueName="[Measures].[Average of Value]" caption="Average of Value" measure="1" displayFolder="" measureGroup="Table1" count="0" oneField="1" hidden="1">
      <fieldsUsage count="1">
        <fieldUsage x="3"/>
      </fieldsUsage>
      <extLst>
        <ext xmlns:x15="http://schemas.microsoft.com/office/spreadsheetml/2010/11/main" uri="{B97F6D7D-B522-45F9-BDA1-12C45D357490}">
          <x15:cacheHierarchy aggregatedColumn="3"/>
        </ext>
      </extLst>
    </cacheHierarchy>
  </cacheHierarchies>
  <kpis count="0"/>
  <dimensions count="2">
    <dimension measure="1" name="Measures" uniqueName="[Measures]" caption="Measures"/>
    <dimension name="Table1" uniqueName="[Table1]" caption="Table1"/>
  </dimensions>
  <measureGroups count="1">
    <measureGroup name="Table1" caption="Table1"/>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Trey Buchanan, Ph.D." refreshedDate="44251.496178472225" createdVersion="5" refreshedVersion="6" minRefreshableVersion="3" recordCount="0" supportSubquery="1" supportAdvancedDrill="1">
  <cacheSource type="external" connectionId="1"/>
  <cacheFields count="4">
    <cacheField name="[Table1].[Entering Cohort].[Entering Cohort]" caption="Entering Cohort" numFmtId="0" level="1">
      <sharedItems count="8">
        <s v="Fall 2011"/>
        <s v="Fall 2012"/>
        <s v="Fall 2013"/>
        <s v="Fall 2014"/>
        <s v="Fall 2015"/>
        <s v="Fall 2016"/>
        <s v="Fall 2017"/>
        <s v="Fall 2018"/>
      </sharedItems>
    </cacheField>
    <cacheField name="[Table1].[Outcome Measure].[Outcome Measure]" caption="Outcome Measure" numFmtId="0" hierarchy="2" level="1">
      <sharedItems containsSemiMixedTypes="0" containsNonDate="0" containsString="0"/>
    </cacheField>
    <cacheField name="[Table1].[Entity].[Entity]" caption="Entity" numFmtId="0" hierarchy="1" level="1">
      <sharedItems count="2">
        <s v="Concordia University Texas"/>
        <s v="IPEDS Comparison Group"/>
      </sharedItems>
    </cacheField>
    <cacheField name="[Measures].[Average of Value]" caption="Average of Value" numFmtId="0" hierarchy="8" level="32767"/>
  </cacheFields>
  <cacheHierarchies count="9">
    <cacheHierarchy uniqueName="[Table1].[Entering Cohort]" caption="Entering Cohort" attribute="1" defaultMemberUniqueName="[Table1].[Entering Cohort].[All]" allUniqueName="[Table1].[Entering Cohort].[All]" dimensionUniqueName="[Table1]" displayFolder="" count="2" memberValueDatatype="130" unbalanced="0">
      <fieldsUsage count="2">
        <fieldUsage x="-1"/>
        <fieldUsage x="0"/>
      </fieldsUsage>
    </cacheHierarchy>
    <cacheHierarchy uniqueName="[Table1].[Entity]" caption="Entity" attribute="1" defaultMemberUniqueName="[Table1].[Entity].[All]" allUniqueName="[Table1].[Entity].[All]" dimensionUniqueName="[Table1]" displayFolder="" count="2" memberValueDatatype="130" unbalanced="0">
      <fieldsUsage count="2">
        <fieldUsage x="-1"/>
        <fieldUsage x="2"/>
      </fieldsUsage>
    </cacheHierarchy>
    <cacheHierarchy uniqueName="[Table1].[Outcome Measure]" caption="Outcome Measure" attribute="1" defaultMemberUniqueName="[Table1].[Outcome Measure].[All]" allUniqueName="[Table1].[Outcome Measure].[All]" dimensionUniqueName="[Table1]" displayFolder="" count="2" memberValueDatatype="130" unbalanced="0">
      <fieldsUsage count="2">
        <fieldUsage x="-1"/>
        <fieldUsage x="1"/>
      </fieldsUsage>
    </cacheHierarchy>
    <cacheHierarchy uniqueName="[Table1].[Value]" caption="Value" attribute="1" defaultMemberUniqueName="[Table1].[Value].[All]" allUniqueName="[Table1].[Value].[All]" dimensionUniqueName="[Table1]" displayFolder="" count="0" memberValueDatatype="5" unbalanced="0"/>
    <cacheHierarchy uniqueName="[Table1].[Source]" caption="Source" attribute="1" defaultMemberUniqueName="[Table1].[Source].[All]" allUniqueName="[Table1].[Source].[All]" dimensionUniqueName="[Table1]" displayFolder="" count="0" memberValueDatatype="130" unbalanced="0"/>
    <cacheHierarchy uniqueName="[Measures].[_Count Table1]" caption="_Count Table1" measure="1" displayFolder="" measureGroup="Table1" count="0" hidden="1"/>
    <cacheHierarchy uniqueName="[Measures].[__No measures defined]" caption="__No measures defined" measure="1" displayFolder="" count="0" hidden="1"/>
    <cacheHierarchy uniqueName="[Measures].[Sum of Value]" caption="Sum of Value" measure="1" displayFolder="" measureGroup="Table1" count="0" hidden="1">
      <extLst>
        <ext xmlns:x15="http://schemas.microsoft.com/office/spreadsheetml/2010/11/main" uri="{B97F6D7D-B522-45F9-BDA1-12C45D357490}">
          <x15:cacheHierarchy aggregatedColumn="3"/>
        </ext>
      </extLst>
    </cacheHierarchy>
    <cacheHierarchy uniqueName="[Measures].[Average of Value]" caption="Average of Value" measure="1" displayFolder="" measureGroup="Table1" count="0" oneField="1" hidden="1">
      <fieldsUsage count="1">
        <fieldUsage x="3"/>
      </fieldsUsage>
      <extLst>
        <ext xmlns:x15="http://schemas.microsoft.com/office/spreadsheetml/2010/11/main" uri="{B97F6D7D-B522-45F9-BDA1-12C45D357490}">
          <x15:cacheHierarchy aggregatedColumn="3"/>
        </ext>
      </extLst>
    </cacheHierarchy>
  </cacheHierarchies>
  <kpis count="0"/>
  <dimensions count="2">
    <dimension measure="1" name="Measures" uniqueName="[Measures]" caption="Measures"/>
    <dimension name="Table1" uniqueName="[Table1]" caption="Table1"/>
  </dimensions>
  <measureGroups count="1">
    <measureGroup name="Table1" caption="Table1"/>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Trey Buchanan, Ph.D." refreshedDate="44250.52143472222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0"/>
  <cacheHierarchies count="9">
    <cacheHierarchy uniqueName="[Table1].[Entering Cohort]" caption="Entering Cohort" attribute="1" defaultMemberUniqueName="[Table1].[Entering Cohort].[All]" allUniqueName="[Table1].[Entering Cohort].[All]" dimensionUniqueName="[Table1]" displayFolder="" count="2" memberValueDatatype="130" unbalanced="0"/>
    <cacheHierarchy uniqueName="[Table1].[Entity]" caption="Entity" attribute="1" defaultMemberUniqueName="[Table1].[Entity].[All]" allUniqueName="[Table1].[Entity].[All]" dimensionUniqueName="[Table1]" displayFolder="" count="0" memberValueDatatype="130" unbalanced="0"/>
    <cacheHierarchy uniqueName="[Table1].[Outcome Measure]" caption="Outcome Measure" attribute="1" defaultMemberUniqueName="[Table1].[Outcome Measure].[All]" allUniqueName="[Table1].[Outcome Measure].[All]" dimensionUniqueName="[Table1]" displayFolder="" count="2" memberValueDatatype="130" unbalanced="0"/>
    <cacheHierarchy uniqueName="[Table1].[Value]" caption="Value" attribute="1" defaultMemberUniqueName="[Table1].[Value].[All]" allUniqueName="[Table1].[Value].[All]" dimensionUniqueName="[Table1]" displayFolder="" count="0" memberValueDatatype="5" unbalanced="0"/>
    <cacheHierarchy uniqueName="[Table1].[Source]" caption="Source" attribute="1" defaultMemberUniqueName="[Table1].[Source].[All]" allUniqueName="[Table1].[Source].[All]" dimensionUniqueName="[Table1]" displayFolder="" count="0" memberValueDatatype="130" unbalanced="0"/>
    <cacheHierarchy uniqueName="[Measures].[_Count Table1]" caption="_Count Table1" measure="1" displayFolder="" measureGroup="Table1" count="0" hidden="1"/>
    <cacheHierarchy uniqueName="[Measures].[__No measures defined]" caption="__No measures defined" measure="1" displayFolder="" count="0" hidden="1"/>
    <cacheHierarchy uniqueName="[Measures].[Sum of Value]" caption="Sum of Value" measure="1" displayFolder="" measureGroup="Table1" count="0" hidden="1">
      <extLst>
        <ext xmlns:x15="http://schemas.microsoft.com/office/spreadsheetml/2010/11/main" uri="{B97F6D7D-B522-45F9-BDA1-12C45D357490}">
          <x15:cacheHierarchy aggregatedColumn="3"/>
        </ext>
      </extLst>
    </cacheHierarchy>
    <cacheHierarchy uniqueName="[Measures].[Average of Value]" caption="Average of Value" measure="1" displayFolder="" measureGroup="Table1" count="0" hidden="1">
      <extLst>
        <ext xmlns:x15="http://schemas.microsoft.com/office/spreadsheetml/2010/11/main" uri="{B97F6D7D-B522-45F9-BDA1-12C45D357490}">
          <x15:cacheHierarchy aggregatedColumn="3"/>
        </ext>
      </extLst>
    </cacheHierarchy>
  </cacheHierarchies>
  <kpis count="0"/>
  <extLst>
    <ext xmlns:x14="http://schemas.microsoft.com/office/spreadsheetml/2009/9/main" uri="{725AE2AE-9491-48be-B2B4-4EB974FC3084}">
      <x14:pivotCacheDefinition slicerData="1" pivotCacheId="6"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Trey Buchanan, Ph.D." refreshedDate="44250.521439583332"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0"/>
  <cacheHierarchies count="9">
    <cacheHierarchy uniqueName="[Table1].[Entering Cohort]" caption="Entering Cohort" attribute="1" defaultMemberUniqueName="[Table1].[Entering Cohort].[All]" allUniqueName="[Table1].[Entering Cohort].[All]" dimensionUniqueName="[Table1]" displayFolder="" count="2" memberValueDatatype="130" unbalanced="0"/>
    <cacheHierarchy uniqueName="[Table1].[Entity]" caption="Entity" attribute="1" defaultMemberUniqueName="[Table1].[Entity].[All]" allUniqueName="[Table1].[Entity].[All]" dimensionUniqueName="[Table1]" displayFolder="" count="0" memberValueDatatype="130" unbalanced="0"/>
    <cacheHierarchy uniqueName="[Table1].[Outcome Measure]" caption="Outcome Measure" attribute="1" defaultMemberUniqueName="[Table1].[Outcome Measure].[All]" allUniqueName="[Table1].[Outcome Measure].[All]" dimensionUniqueName="[Table1]" displayFolder="" count="2" memberValueDatatype="130" unbalanced="0"/>
    <cacheHierarchy uniqueName="[Table1].[Value]" caption="Value" attribute="1" defaultMemberUniqueName="[Table1].[Value].[All]" allUniqueName="[Table1].[Value].[All]" dimensionUniqueName="[Table1]" displayFolder="" count="0" memberValueDatatype="5" unbalanced="0"/>
    <cacheHierarchy uniqueName="[Table1].[Source]" caption="Source" attribute="1" defaultMemberUniqueName="[Table1].[Source].[All]" allUniqueName="[Table1].[Source].[All]" dimensionUniqueName="[Table1]" displayFolder="" count="0" memberValueDatatype="130" unbalanced="0"/>
    <cacheHierarchy uniqueName="[Measures].[_Count Table1]" caption="_Count Table1" measure="1" displayFolder="" measureGroup="Table1" count="0" hidden="1"/>
    <cacheHierarchy uniqueName="[Measures].[__No measures defined]" caption="__No measures defined" measure="1" displayFolder="" count="0" hidden="1"/>
    <cacheHierarchy uniqueName="[Measures].[Sum of Value]" caption="Sum of Value" measure="1" displayFolder="" measureGroup="Table1" count="0" hidden="1">
      <extLst>
        <ext xmlns:x15="http://schemas.microsoft.com/office/spreadsheetml/2010/11/main" uri="{B97F6D7D-B522-45F9-BDA1-12C45D357490}">
          <x15:cacheHierarchy aggregatedColumn="3"/>
        </ext>
      </extLst>
    </cacheHierarchy>
    <cacheHierarchy uniqueName="[Measures].[Average of Value]" caption="Average of Value" measure="1" displayFolder="" measureGroup="Table1" count="0" hidden="1">
      <extLst>
        <ext xmlns:x15="http://schemas.microsoft.com/office/spreadsheetml/2010/11/main" uri="{B97F6D7D-B522-45F9-BDA1-12C45D357490}">
          <x15:cacheHierarchy aggregatedColumn="3"/>
        </ext>
      </extLst>
    </cacheHierarchy>
  </cacheHierarchies>
  <kpis count="0"/>
  <extLst>
    <ext xmlns:x14="http://schemas.microsoft.com/office/spreadsheetml/2009/9/main" uri="{725AE2AE-9491-48be-B2B4-4EB974FC3084}">
      <x14:pivotCacheDefinition slicerData="1" pivotCacheId="7"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tentionRates" cacheId="15" applyNumberFormats="0" applyBorderFormats="0" applyFontFormats="0" applyPatternFormats="0" applyAlignmentFormats="0" applyWidthHeightFormats="1" dataCaption="Values" tag="9af59ecf-a683-4ee1-b6fe-e0f2de72fd08" updatedVersion="6" minRefreshableVersion="3" useAutoFormatting="1" subtotalHiddenItems="1" colGrandTotals="0" itemPrintTitles="1" createdVersion="5" indent="0" outline="1" outlineData="1" multipleFieldFilters="0" chartFormat="6">
  <location ref="B3:D13" firstHeaderRow="1" firstDataRow="2" firstDataCol="1"/>
  <pivotFields count="4">
    <pivotField axis="axisRow" allDrilled="1" showAll="0" dataSourceSort="1" defaultAttributeDrillState="1">
      <items count="9">
        <item s="1" x="0"/>
        <item s="1" x="1"/>
        <item s="1" x="2"/>
        <item s="1" x="3"/>
        <item s="1" x="4"/>
        <item s="1" x="5"/>
        <item s="1" x="6"/>
        <item s="1" x="7"/>
        <item t="default"/>
      </items>
    </pivotField>
    <pivotField allDrilled="1" showAll="0" dataSourceSort="1" defaultAttributeDrillState="1"/>
    <pivotField axis="axisCol" allDrilled="1" showAll="0" dataSourceSort="1" defaultAttributeDrillState="1">
      <items count="3">
        <item x="0"/>
        <item x="1"/>
        <item t="default"/>
      </items>
    </pivotField>
    <pivotField dataField="1" showAll="0"/>
  </pivotFields>
  <rowFields count="1">
    <field x="0"/>
  </rowFields>
  <rowItems count="9">
    <i>
      <x/>
    </i>
    <i>
      <x v="1"/>
    </i>
    <i>
      <x v="2"/>
    </i>
    <i>
      <x v="3"/>
    </i>
    <i>
      <x v="4"/>
    </i>
    <i>
      <x v="5"/>
    </i>
    <i>
      <x v="6"/>
    </i>
    <i>
      <x v="7"/>
    </i>
    <i t="grand">
      <x/>
    </i>
  </rowItems>
  <colFields count="1">
    <field x="2"/>
  </colFields>
  <colItems count="2">
    <i>
      <x/>
    </i>
    <i>
      <x v="1"/>
    </i>
  </colItems>
  <dataFields count="1">
    <dataField name="Average of Value" fld="3" subtotal="average" baseField="0" baseItem="5" numFmtId="9"/>
  </dataFields>
  <formats count="1">
    <format dxfId="1">
      <pivotArea outline="0" collapsedLevelsAreSubtotals="1" fieldPosition="0"/>
    </format>
  </formats>
  <chartFormats count="2">
    <chartFormat chart="5" format="7" series="1">
      <pivotArea type="data" outline="0" fieldPosition="0">
        <references count="2">
          <reference field="4294967294" count="1" selected="0">
            <x v="0"/>
          </reference>
          <reference field="2" count="1" selected="0">
            <x v="0"/>
          </reference>
        </references>
      </pivotArea>
    </chartFormat>
    <chartFormat chart="5" format="8" series="1">
      <pivotArea type="data" outline="0" fieldPosition="0">
        <references count="2">
          <reference field="4294967294" count="1" selected="0">
            <x v="0"/>
          </reference>
          <reference field="2" count="1" selected="0">
            <x v="1"/>
          </reference>
        </references>
      </pivotArea>
    </chartFormat>
  </chartFormats>
  <pivotHierarchies count="9">
    <pivotHierarchy multipleItemSelectionAllowed="1" dragToData="1">
      <members count="18" level="1">
        <member name="[Table1].[Entering Cohort].&amp;[2004]"/>
        <member name="[Table1].[Entering Cohort].&amp;[2005]"/>
        <member name="[Table1].[Entering Cohort].&amp;[2006]"/>
        <member name="[Table1].[Entering Cohort].&amp;[2007]"/>
        <member name="[Table1].[Entering Cohort].&amp;[2008]"/>
        <member name="[Table1].[Entering Cohort].&amp;[2009]"/>
        <member name="[Table1].[Entering Cohort].&amp;[2010]"/>
        <member name="[Table1].[Entering Cohort].&amp;[2011]"/>
        <member name="[Table1].[Entering Cohort].&amp;[2012]"/>
        <member name="[Table1].[Entering Cohort].&amp;[2013]"/>
        <member name=""/>
        <member name=""/>
        <member name=""/>
        <member name=""/>
        <member name=""/>
        <member name=""/>
        <member name=""/>
        <member name=""/>
      </members>
    </pivotHierarchy>
    <pivotHierarchy dragToData="1"/>
    <pivotHierarchy multipleItemSelectionAllowed="1" dragToData="1">
      <members count="1" level="1">
        <member name="[Table1].[Outcome Measure].&amp;[Full-time Retention Rate]"/>
      </members>
    </pivotHierarchy>
    <pivotHierarchy dragToData="1"/>
    <pivotHierarchy dragToData="1"/>
    <pivotHierarchy dragToRow="0" dragToCol="0" dragToPage="0" dragToData="1"/>
    <pivotHierarchy dragToRow="0" dragToCol="0" dragToPage="0" dragToData="1"/>
    <pivotHierarchy dragToData="1"/>
    <pivotHierarchy dragToData="1" caption="Average of Value"/>
  </pivotHierarchies>
  <pivotTableStyleInfo name="PivotStyleLight16" showRowHeaders="1" showColHeaders="1" showRowStripes="0" showColStripes="0" showLastColumn="1"/>
  <rowHierarchiesUsage count="1">
    <rowHierarchyUsage hierarchyUsage="0"/>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calculatedMembersInFilters="1" altText="Comparison of Full-time Freshman Retention Rates for CTX and IPEDS Comparison Group, Fall 2011 to Fall 2018 Entering Cohorts" altTextSummary="Between 2011 and 2018, an average 51% of first-time, fulltime CTX freshman returned for their second year_x000a__x000a_Over this same time period, CTX reduced two-thirds of gap between its retention rate and that of its IPEDS comparison group (i.e., from -19% for Fall 2011 to -7% for Fall 2018_x000a_" hideValuesRow="1"/>
    </ext>
    <ext xmlns:x15="http://schemas.microsoft.com/office/spreadsheetml/2010/11/main" uri="{E67621CE-5B39-4880-91FE-76760E9C1902}">
      <x15:pivotTableUISettings>
        <x15:activeTabTopLevelEntity name="[Table1]"/>
      </x15:pivotTableUISettings>
    </ext>
  </extLst>
</pivotTableDefinition>
</file>

<file path=xl/pivotTables/pivotTable2.xml><?xml version="1.0" encoding="utf-8"?>
<pivotTableDefinition xmlns="http://schemas.openxmlformats.org/spreadsheetml/2006/main" name="CTX GraduationRates" cacheId="12" applyNumberFormats="0" applyBorderFormats="0" applyFontFormats="0" applyPatternFormats="0" applyAlignmentFormats="0" applyWidthHeightFormats="1" dataCaption="Values" tag="f0cef08b-815f-4a40-8424-9e069abc342d" updatedVersion="6" minRefreshableVersion="3" useAutoFormatting="1" subtotalHiddenItems="1" colGrandTotals="0" itemPrintTitles="1" createdVersion="5" indent="0" outline="1" outlineData="1" multipleFieldFilters="0" chartFormat="7">
  <location ref="B3:D13" firstHeaderRow="1" firstDataRow="2" firstDataCol="1"/>
  <pivotFields count="4">
    <pivotField axis="axisRow" allDrilled="1" showAll="0" dataSourceSort="1" defaultAttributeDrillState="1">
      <items count="9">
        <item s="1" x="0"/>
        <item s="1" x="1"/>
        <item s="1" x="2"/>
        <item s="1" x="3"/>
        <item s="1" x="4"/>
        <item s="1" x="5"/>
        <item s="1" x="6"/>
        <item s="1" x="7"/>
        <item t="default"/>
      </items>
    </pivotField>
    <pivotField allDrilled="1" showAll="0" dataSourceSort="1" defaultAttributeDrillState="1"/>
    <pivotField axis="axisCol" allDrilled="1" showAll="0" dataSourceSort="1" defaultAttributeDrillState="1">
      <items count="3">
        <item x="0"/>
        <item x="1"/>
        <item t="default"/>
      </items>
    </pivotField>
    <pivotField dataField="1" showAll="0"/>
  </pivotFields>
  <rowFields count="1">
    <field x="0"/>
  </rowFields>
  <rowItems count="9">
    <i>
      <x/>
    </i>
    <i>
      <x v="1"/>
    </i>
    <i>
      <x v="2"/>
    </i>
    <i>
      <x v="3"/>
    </i>
    <i>
      <x v="4"/>
    </i>
    <i>
      <x v="5"/>
    </i>
    <i>
      <x v="6"/>
    </i>
    <i>
      <x v="7"/>
    </i>
    <i t="grand">
      <x/>
    </i>
  </rowItems>
  <colFields count="1">
    <field x="2"/>
  </colFields>
  <colItems count="2">
    <i>
      <x/>
    </i>
    <i>
      <x v="1"/>
    </i>
  </colItems>
  <dataFields count="1">
    <dataField name="Average of Value" fld="3" subtotal="average" baseField="0" baseItem="5" numFmtId="9"/>
  </dataFields>
  <formats count="1">
    <format dxfId="0">
      <pivotArea outline="0" collapsedLevelsAreSubtotals="1" fieldPosition="0"/>
    </format>
  </formats>
  <chartFormats count="4">
    <chartFormat chart="0" format="5" series="1">
      <pivotArea type="data" outline="0" fieldPosition="0">
        <references count="2">
          <reference field="4294967294" count="1" selected="0">
            <x v="0"/>
          </reference>
          <reference field="2" count="1" selected="0">
            <x v="0"/>
          </reference>
        </references>
      </pivotArea>
    </chartFormat>
    <chartFormat chart="0" format="6" series="1">
      <pivotArea type="data" outline="0" fieldPosition="0">
        <references count="2">
          <reference field="4294967294" count="1" selected="0">
            <x v="0"/>
          </reference>
          <reference field="2" count="1" selected="0">
            <x v="1"/>
          </reference>
        </references>
      </pivotArea>
    </chartFormat>
    <chartFormat chart="6" format="9" series="1">
      <pivotArea type="data" outline="0" fieldPosition="0">
        <references count="2">
          <reference field="4294967294" count="1" selected="0">
            <x v="0"/>
          </reference>
          <reference field="2" count="1" selected="0">
            <x v="0"/>
          </reference>
        </references>
      </pivotArea>
    </chartFormat>
    <chartFormat chart="6" format="10" series="1">
      <pivotArea type="data" outline="0" fieldPosition="0">
        <references count="2">
          <reference field="4294967294" count="1" selected="0">
            <x v="0"/>
          </reference>
          <reference field="2" count="1" selected="0">
            <x v="1"/>
          </reference>
        </references>
      </pivotArea>
    </chartFormat>
  </chartFormats>
  <pivotHierarchies count="9">
    <pivotHierarchy multipleItemSelectionAllowed="1" dragToData="1">
      <members count="16" level="1">
        <member name=""/>
        <member name=""/>
        <member name=""/>
        <member name=""/>
        <member name=""/>
        <member name=""/>
        <member name=""/>
        <member name=""/>
        <member name="[Table1].[Entering Cohort].&amp;[Fall 2011]"/>
        <member name="[Table1].[Entering Cohort].&amp;[Fall 2012]"/>
        <member name="[Table1].[Entering Cohort].&amp;[Fall 2013]"/>
        <member name="[Table1].[Entering Cohort].&amp;[Fall 2014]"/>
        <member name="[Table1].[Entering Cohort].&amp;[Fall 2015]"/>
        <member name="[Table1].[Entering Cohort].&amp;[Fall 2016]"/>
        <member name="[Table1].[Entering Cohort].&amp;[Fall 2017]"/>
        <member name="[Table1].[Entering Cohort].&amp;[Fall 2018]"/>
      </members>
    </pivotHierarchy>
    <pivotHierarchy dragToData="1"/>
    <pivotHierarchy multipleItemSelectionAllowed="1" dragToData="1">
      <members count="1" level="1">
        <member name="[Table1].[Outcome Measure].&amp;[Six-year Graduation Rate]"/>
      </members>
    </pivotHierarchy>
    <pivotHierarchy dragToData="1"/>
    <pivotHierarchy dragToData="1"/>
    <pivotHierarchy dragToRow="0" dragToCol="0" dragToPage="0" dragToData="1"/>
    <pivotHierarchy dragToRow="0" dragToCol="0" dragToPage="0" dragToData="1"/>
    <pivotHierarchy dragToData="1"/>
    <pivotHierarchy dragToData="1" caption="Average of Value"/>
  </pivotHierarchies>
  <pivotTableStyleInfo name="PivotStyleLight16" showRowHeaders="1" showColHeaders="1" showRowStripes="0" showColStripes="0" showLastColumn="1"/>
  <rowHierarchiesUsage count="1">
    <rowHierarchyUsage hierarchyUsage="0"/>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calculatedMembersInFilters="1" altText="Comparison of Six-year Graduation Rates for CTX and IPEDS Comparison Group, 2006-2013 Entering Cohorts" altTextSummary="On average, 37% of first-time, fulltime freshman entering CTX between 2006 and 2013 graduated from CTX within six years_x000a__x000a_Over this time period, CTX reduced nearly half of the gap between its six-year graduation rate and that of its IPEDS comparison group (i.e., from -17% for 2006 to -10% for 2013)_x000a_" hideValuesRow="1"/>
    </ext>
    <ext xmlns:x15="http://schemas.microsoft.com/office/spreadsheetml/2010/11/main" uri="{E67621CE-5B39-4880-91FE-76760E9C1902}">
      <x15:pivotTableUISettings>
        <x15:activeTabTopLevelEntity name="[Table1]"/>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utcome_Measure" sourceName="[Table1].[Outcome Measure]">
  <pivotTables>
    <pivotTable tabId="6" name="RetentionRates"/>
  </pivotTables>
  <data>
    <olap pivotCacheId="6">
      <levels count="2">
        <level uniqueName="[Table1].[Outcome Measure].[(All)]" sourceCaption="(All)" count="0"/>
        <level uniqueName="[Table1].[Outcome Measure].[Outcome Measure]" sourceCaption="Outcome Measure" count="2">
          <ranges>
            <range startItem="0">
              <i n="[Table1].[Outcome Measure].&amp;[Full-time Retention Rate]" c="Full-time Retention Rate"/>
              <i n="[Table1].[Outcome Measure].&amp;[Six-year Graduation Rate]" c="Six-year Graduation Rate"/>
            </range>
          </ranges>
        </level>
      </levels>
      <selections count="1">
        <selection n="[Table1].[Outcome Measure].&amp;[Full-time Retention Rate]"/>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Entering_Cohort" sourceName="[Table1].[Entering Cohort]">
  <pivotTables>
    <pivotTable tabId="6" name="RetentionRates"/>
  </pivotTables>
  <data>
    <olap pivotCacheId="6">
      <levels count="2">
        <level uniqueName="[Table1].[Entering Cohort].[(All)]" sourceCaption="(All)" count="0"/>
        <level uniqueName="[Table1].[Entering Cohort].[Entering Cohort]" sourceCaption="Entering Cohort" count="19">
          <ranges>
            <range startItem="0">
              <i n="[Table1].[Entering Cohort].&amp;[Fall 2010]" c="Fall 2010"/>
              <i n="[Table1].[Entering Cohort].&amp;[Fall 2011]" c="Fall 2011"/>
              <i n="[Table1].[Entering Cohort].&amp;[Fall 2012]" c="Fall 2012"/>
              <i n="[Table1].[Entering Cohort].&amp;[Fall 2013]" c="Fall 2013"/>
              <i n="[Table1].[Entering Cohort].&amp;[Fall 2014]" c="Fall 2014"/>
              <i n="[Table1].[Entering Cohort].&amp;[Fall 2015]" c="Fall 2015"/>
              <i n="[Table1].[Entering Cohort].&amp;[Fall 2016]" c="Fall 2016"/>
              <i n="[Table1].[Entering Cohort].&amp;[Fall 2017]" c="Fall 2017"/>
              <i n="[Table1].[Entering Cohort].&amp;[Fall 2018]" c="Fall 2018"/>
              <i n="[Table1].[Entering Cohort].&amp;[2004]" c="2004" nd="1"/>
              <i n="[Table1].[Entering Cohort].&amp;[2005]" c="2005" nd="1"/>
              <i n="[Table1].[Entering Cohort].&amp;[2006]" c="2006" nd="1"/>
              <i n="[Table1].[Entering Cohort].&amp;[2007]" c="2007" nd="1"/>
              <i n="[Table1].[Entering Cohort].&amp;[2008]" c="2008" nd="1"/>
              <i n="[Table1].[Entering Cohort].&amp;[2009]" c="2009" nd="1"/>
              <i n="[Table1].[Entering Cohort].&amp;[2010]" c="2010" nd="1"/>
              <i n="[Table1].[Entering Cohort].&amp;[2011]" c="2011" nd="1"/>
              <i n="[Table1].[Entering Cohort].&amp;[2012]" c="2012" nd="1"/>
              <i n="[Table1].[Entering Cohort].&amp;[2013]" c="2013" nd="1"/>
            </range>
          </ranges>
        </level>
      </levels>
      <selections count="18">
        <selection n="[Table1].[Entering Cohort].&amp;[2004]"/>
        <selection n="[Table1].[Entering Cohort].&amp;[2005]"/>
        <selection n="[Table1].[Entering Cohort].&amp;[2006]"/>
        <selection n="[Table1].[Entering Cohort].&amp;[2007]"/>
        <selection n="[Table1].[Entering Cohort].&amp;[2008]"/>
        <selection n="[Table1].[Entering Cohort].&amp;[2009]"/>
        <selection n="[Table1].[Entering Cohort].&amp;[2010]"/>
        <selection n="[Table1].[Entering Cohort].&amp;[2011]"/>
        <selection n="[Table1].[Entering Cohort].&amp;[2012]"/>
        <selection n="[Table1].[Entering Cohort].&amp;[2013]"/>
        <selection n="[Table1].[Entering Cohort].&amp;[Fall 2011]"/>
        <selection n="[Table1].[Entering Cohort].&amp;[Fall 2012]"/>
        <selection n="[Table1].[Entering Cohort].&amp;[Fall 2013]"/>
        <selection n="[Table1].[Entering Cohort].&amp;[Fall 2014]"/>
        <selection n="[Table1].[Entering Cohort].&amp;[Fall 2015]"/>
        <selection n="[Table1].[Entering Cohort].&amp;[Fall 2016]"/>
        <selection n="[Table1].[Entering Cohort].&amp;[Fall 2017]"/>
        <selection n="[Table1].[Entering Cohort].&amp;[Fall 2018]"/>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Outcome_Measure1" sourceName="[Table1].[Outcome Measure]">
  <pivotTables>
    <pivotTable tabId="7" name="CTX GraduationRates"/>
  </pivotTables>
  <data>
    <olap pivotCacheId="7">
      <levels count="2">
        <level uniqueName="[Table1].[Outcome Measure].[(All)]" sourceCaption="(All)" count="0"/>
        <level uniqueName="[Table1].[Outcome Measure].[Outcome Measure]" sourceCaption="Outcome Measure" count="2">
          <ranges>
            <range startItem="0">
              <i n="[Table1].[Outcome Measure].&amp;[Full-time Retention Rate]" c="Full-time Retention Rate"/>
              <i n="[Table1].[Outcome Measure].&amp;[Six-year Graduation Rate]" c="Six-year Graduation Rate"/>
            </range>
          </ranges>
        </level>
      </levels>
      <selections count="1">
        <selection n="[Table1].[Outcome Measure].&amp;[Six-year Graduation Rate]"/>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Entering_Cohort1" sourceName="[Table1].[Entering Cohort]">
  <pivotTables>
    <pivotTable tabId="7" name="CTX GraduationRates"/>
  </pivotTables>
  <data>
    <olap pivotCacheId="7">
      <levels count="2">
        <level uniqueName="[Table1].[Entering Cohort].[(All)]" sourceCaption="(All)" count="0"/>
        <level uniqueName="[Table1].[Entering Cohort].[Entering Cohort]" sourceCaption="Entering Cohort" count="19">
          <ranges>
            <range startItem="0">
              <i n="[Table1].[Entering Cohort].&amp;[2004]" c="2004"/>
              <i n="[Table1].[Entering Cohort].&amp;[2005]" c="2005"/>
              <i n="[Table1].[Entering Cohort].&amp;[2006]" c="2006"/>
              <i n="[Table1].[Entering Cohort].&amp;[2007]" c="2007"/>
              <i n="[Table1].[Entering Cohort].&amp;[2008]" c="2008"/>
              <i n="[Table1].[Entering Cohort].&amp;[2009]" c="2009"/>
              <i n="[Table1].[Entering Cohort].&amp;[2010]" c="2010"/>
              <i n="[Table1].[Entering Cohort].&amp;[2011]" c="2011"/>
              <i n="[Table1].[Entering Cohort].&amp;[2012]" c="2012"/>
              <i n="[Table1].[Entering Cohort].&amp;[2013]" c="2013"/>
              <i n="[Table1].[Entering Cohort].&amp;[Fall 2010]" c="Fall 2010" nd="1"/>
              <i n="[Table1].[Entering Cohort].&amp;[Fall 2011]" c="Fall 2011" nd="1"/>
              <i n="[Table1].[Entering Cohort].&amp;[Fall 2012]" c="Fall 2012" nd="1"/>
              <i n="[Table1].[Entering Cohort].&amp;[Fall 2013]" c="Fall 2013" nd="1"/>
              <i n="[Table1].[Entering Cohort].&amp;[Fall 2014]" c="Fall 2014" nd="1"/>
              <i n="[Table1].[Entering Cohort].&amp;[Fall 2015]" c="Fall 2015" nd="1"/>
              <i n="[Table1].[Entering Cohort].&amp;[Fall 2016]" c="Fall 2016" nd="1"/>
              <i n="[Table1].[Entering Cohort].&amp;[Fall 2017]" c="Fall 2017" nd="1"/>
              <i n="[Table1].[Entering Cohort].&amp;[Fall 2018]" c="Fall 2018" nd="1"/>
            </range>
          </ranges>
        </level>
      </levels>
      <selections count="16">
        <selection n="[Table1].[Entering Cohort].&amp;[2006]"/>
        <selection n="[Table1].[Entering Cohort].&amp;[2007]"/>
        <selection n="[Table1].[Entering Cohort].&amp;[2008]"/>
        <selection n="[Table1].[Entering Cohort].&amp;[2009]"/>
        <selection n="[Table1].[Entering Cohort].&amp;[2010]"/>
        <selection n="[Table1].[Entering Cohort].&amp;[2011]"/>
        <selection n="[Table1].[Entering Cohort].&amp;[2012]"/>
        <selection n="[Table1].[Entering Cohort].&amp;[2013]"/>
        <selection n="[Table1].[Entering Cohort].&amp;[Fall 2011]"/>
        <selection n="[Table1].[Entering Cohort].&amp;[Fall 2012]"/>
        <selection n="[Table1].[Entering Cohort].&amp;[Fall 2013]"/>
        <selection n="[Table1].[Entering Cohort].&amp;[Fall 2014]"/>
        <selection n="[Table1].[Entering Cohort].&amp;[Fall 2015]"/>
        <selection n="[Table1].[Entering Cohort].&amp;[Fall 2016]"/>
        <selection n="[Table1].[Entering Cohort].&amp;[Fall 2017]"/>
        <selection n="[Table1].[Entering Cohort].&amp;[Fall 2018]"/>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utcome Measure" cache="Slicer_Outcome_Measure" caption="Outcome Measure" level="1" rowHeight="241300"/>
  <slicer name="Entering Cohort" cache="Slicer_Entering_Cohort" caption="Entering Cohort" level="1"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Outcome Measure 1" cache="Slicer_Outcome_Measure1" caption="Outcome Measure" level="1" rowHeight="241300"/>
  <slicer name="Entering Cohort 1" cache="Slicer_Entering_Cohort1" caption="Entering Cohort" level="1" rowHeight="241300"/>
</slicers>
</file>

<file path=xl/tables/table1.xml><?xml version="1.0" encoding="utf-8"?>
<table xmlns="http://schemas.openxmlformats.org/spreadsheetml/2006/main" id="1" name="Table1" displayName="Table1" ref="A1:E41" totalsRowShown="0">
  <autoFilter ref="A1:E41"/>
  <sortState ref="A2:E41">
    <sortCondition ref="C1:C41"/>
  </sortState>
  <tableColumns count="5">
    <tableColumn id="6" name="Entering Cohort" dataDxfId="3"/>
    <tableColumn id="3" name="Entity"/>
    <tableColumn id="8" name="Outcome Measure"/>
    <tableColumn id="4" name="Value" dataDxfId="2" dataCellStyle="Percent"/>
    <tableColumn id="7" name="Sour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J25" sqref="J25"/>
    </sheetView>
  </sheetViews>
  <sheetFormatPr defaultRowHeight="14.5" x14ac:dyDescent="0.35"/>
  <cols>
    <col min="1" max="1" width="19.1796875" customWidth="1"/>
    <col min="2" max="3" width="25.453125" customWidth="1"/>
    <col min="4" max="4" width="9.81640625" customWidth="1"/>
    <col min="5" max="5" width="26.7265625" customWidth="1"/>
  </cols>
  <sheetData>
    <row r="1" spans="1:5" x14ac:dyDescent="0.35">
      <c r="A1" s="1" t="s">
        <v>20</v>
      </c>
      <c r="B1" t="s">
        <v>15</v>
      </c>
      <c r="C1" t="s">
        <v>16</v>
      </c>
      <c r="D1" t="s">
        <v>17</v>
      </c>
      <c r="E1" t="s">
        <v>0</v>
      </c>
    </row>
    <row r="2" spans="1:5" x14ac:dyDescent="0.35">
      <c r="A2" s="1" t="s">
        <v>6</v>
      </c>
      <c r="B2" t="s">
        <v>11</v>
      </c>
      <c r="C2" t="s">
        <v>18</v>
      </c>
      <c r="D2" s="2">
        <v>0.57999999999999996</v>
      </c>
      <c r="E2" t="s">
        <v>22</v>
      </c>
    </row>
    <row r="3" spans="1:5" x14ac:dyDescent="0.35">
      <c r="A3" s="1" t="s">
        <v>5</v>
      </c>
      <c r="B3" t="s">
        <v>11</v>
      </c>
      <c r="C3" t="s">
        <v>18</v>
      </c>
      <c r="D3" s="2">
        <v>0.54</v>
      </c>
      <c r="E3" t="s">
        <v>23</v>
      </c>
    </row>
    <row r="4" spans="1:5" x14ac:dyDescent="0.35">
      <c r="A4" s="1" t="s">
        <v>4</v>
      </c>
      <c r="B4" t="s">
        <v>11</v>
      </c>
      <c r="C4" t="s">
        <v>18</v>
      </c>
      <c r="D4" s="2">
        <v>0.56999999999999995</v>
      </c>
      <c r="E4" t="s">
        <v>24</v>
      </c>
    </row>
    <row r="5" spans="1:5" x14ac:dyDescent="0.35">
      <c r="A5" s="1" t="s">
        <v>3</v>
      </c>
      <c r="B5" t="s">
        <v>11</v>
      </c>
      <c r="C5" t="s">
        <v>18</v>
      </c>
      <c r="D5" s="2">
        <v>0.48</v>
      </c>
      <c r="E5" t="s">
        <v>25</v>
      </c>
    </row>
    <row r="6" spans="1:5" x14ac:dyDescent="0.35">
      <c r="A6" s="1" t="s">
        <v>2</v>
      </c>
      <c r="B6" t="s">
        <v>11</v>
      </c>
      <c r="C6" t="s">
        <v>18</v>
      </c>
      <c r="D6" s="2">
        <v>0.67</v>
      </c>
      <c r="E6" t="s">
        <v>26</v>
      </c>
    </row>
    <row r="7" spans="1:5" x14ac:dyDescent="0.35">
      <c r="A7" s="1" t="s">
        <v>2</v>
      </c>
      <c r="B7" t="s">
        <v>11</v>
      </c>
      <c r="C7" t="s">
        <v>18</v>
      </c>
      <c r="D7" s="2">
        <v>0.71</v>
      </c>
      <c r="E7" t="s">
        <v>27</v>
      </c>
    </row>
    <row r="8" spans="1:5" x14ac:dyDescent="0.35">
      <c r="A8" s="1" t="s">
        <v>1</v>
      </c>
      <c r="B8" t="s">
        <v>11</v>
      </c>
      <c r="C8" t="s">
        <v>18</v>
      </c>
      <c r="D8" s="2">
        <v>0.63</v>
      </c>
      <c r="E8" t="s">
        <v>28</v>
      </c>
    </row>
    <row r="9" spans="1:5" x14ac:dyDescent="0.35">
      <c r="A9" s="1" t="s">
        <v>12</v>
      </c>
      <c r="B9" t="s">
        <v>11</v>
      </c>
      <c r="C9" t="s">
        <v>18</v>
      </c>
      <c r="D9" s="6">
        <v>0.6</v>
      </c>
      <c r="E9" t="s">
        <v>29</v>
      </c>
    </row>
    <row r="10" spans="1:5" x14ac:dyDescent="0.35">
      <c r="A10" s="1" t="s">
        <v>13</v>
      </c>
      <c r="B10" t="s">
        <v>11</v>
      </c>
      <c r="C10" t="s">
        <v>18</v>
      </c>
      <c r="D10" s="2">
        <v>0.59</v>
      </c>
      <c r="E10" t="s">
        <v>30</v>
      </c>
    </row>
    <row r="11" spans="1:5" x14ac:dyDescent="0.35">
      <c r="A11" s="1" t="s">
        <v>14</v>
      </c>
      <c r="B11" t="s">
        <v>11</v>
      </c>
      <c r="C11" t="s">
        <v>18</v>
      </c>
      <c r="D11" s="2">
        <v>0.68</v>
      </c>
      <c r="E11" t="s">
        <v>21</v>
      </c>
    </row>
    <row r="12" spans="1:5" x14ac:dyDescent="0.35">
      <c r="A12" s="1" t="s">
        <v>4</v>
      </c>
      <c r="B12" t="s">
        <v>10</v>
      </c>
      <c r="C12" t="s">
        <v>18</v>
      </c>
      <c r="D12" s="2">
        <v>0.71</v>
      </c>
      <c r="E12" t="s">
        <v>47</v>
      </c>
    </row>
    <row r="13" spans="1:5" x14ac:dyDescent="0.35">
      <c r="A13" s="1" t="s">
        <v>3</v>
      </c>
      <c r="B13" t="s">
        <v>10</v>
      </c>
      <c r="C13" t="s">
        <v>18</v>
      </c>
      <c r="D13" s="2">
        <v>0.73</v>
      </c>
      <c r="E13" t="s">
        <v>46</v>
      </c>
    </row>
    <row r="14" spans="1:5" x14ac:dyDescent="0.35">
      <c r="A14" s="1" t="s">
        <v>2</v>
      </c>
      <c r="B14" t="s">
        <v>10</v>
      </c>
      <c r="C14" t="s">
        <v>18</v>
      </c>
      <c r="D14" s="2">
        <v>0.76</v>
      </c>
      <c r="E14" t="s">
        <v>44</v>
      </c>
    </row>
    <row r="15" spans="1:5" x14ac:dyDescent="0.35">
      <c r="A15" s="1" t="s">
        <v>2</v>
      </c>
      <c r="B15" t="s">
        <v>10</v>
      </c>
      <c r="C15" t="s">
        <v>18</v>
      </c>
      <c r="D15" s="2">
        <v>0.75</v>
      </c>
      <c r="E15" t="s">
        <v>45</v>
      </c>
    </row>
    <row r="16" spans="1:5" x14ac:dyDescent="0.35">
      <c r="A16" s="1" t="s">
        <v>1</v>
      </c>
      <c r="B16" t="s">
        <v>10</v>
      </c>
      <c r="C16" t="s">
        <v>18</v>
      </c>
      <c r="D16" s="2">
        <v>0.77</v>
      </c>
      <c r="E16" t="s">
        <v>43</v>
      </c>
    </row>
    <row r="17" spans="1:5" x14ac:dyDescent="0.35">
      <c r="A17" s="1" t="s">
        <v>12</v>
      </c>
      <c r="B17" t="s">
        <v>10</v>
      </c>
      <c r="C17" t="s">
        <v>18</v>
      </c>
      <c r="D17" s="2">
        <v>0.77</v>
      </c>
      <c r="E17" t="s">
        <v>42</v>
      </c>
    </row>
    <row r="18" spans="1:5" x14ac:dyDescent="0.35">
      <c r="A18" s="1" t="s">
        <v>13</v>
      </c>
      <c r="B18" t="s">
        <v>10</v>
      </c>
      <c r="C18" t="s">
        <v>18</v>
      </c>
      <c r="D18" s="2">
        <v>0.75</v>
      </c>
      <c r="E18" t="s">
        <v>41</v>
      </c>
    </row>
    <row r="19" spans="1:5" x14ac:dyDescent="0.35">
      <c r="A19" s="1" t="s">
        <v>14</v>
      </c>
      <c r="B19" t="s">
        <v>10</v>
      </c>
      <c r="C19" t="s">
        <v>18</v>
      </c>
      <c r="D19" s="2">
        <v>0.75</v>
      </c>
      <c r="E19" t="s">
        <v>49</v>
      </c>
    </row>
    <row r="20" spans="1:5" x14ac:dyDescent="0.35">
      <c r="A20" s="1" t="s">
        <v>5</v>
      </c>
      <c r="B20" t="s">
        <v>10</v>
      </c>
      <c r="C20" t="s">
        <v>18</v>
      </c>
      <c r="D20" s="2">
        <v>0.73</v>
      </c>
      <c r="E20" t="s">
        <v>50</v>
      </c>
    </row>
    <row r="21" spans="1:5" x14ac:dyDescent="0.35">
      <c r="A21" s="1" t="s">
        <v>6</v>
      </c>
      <c r="B21" t="s">
        <v>10</v>
      </c>
      <c r="C21" t="s">
        <v>18</v>
      </c>
      <c r="D21" s="2">
        <v>0.73</v>
      </c>
      <c r="E21" t="s">
        <v>51</v>
      </c>
    </row>
    <row r="22" spans="1:5" x14ac:dyDescent="0.35">
      <c r="A22" s="1">
        <v>2004</v>
      </c>
      <c r="B22" t="s">
        <v>11</v>
      </c>
      <c r="C22" t="s">
        <v>19</v>
      </c>
      <c r="D22">
        <v>0.33</v>
      </c>
      <c r="E22" t="s">
        <v>36</v>
      </c>
    </row>
    <row r="23" spans="1:5" x14ac:dyDescent="0.35">
      <c r="A23" s="1">
        <v>2005</v>
      </c>
      <c r="B23" t="s">
        <v>11</v>
      </c>
      <c r="C23" t="s">
        <v>19</v>
      </c>
      <c r="D23">
        <v>0.35</v>
      </c>
      <c r="E23" t="s">
        <v>35</v>
      </c>
    </row>
    <row r="24" spans="1:5" x14ac:dyDescent="0.35">
      <c r="A24" s="1">
        <v>2006</v>
      </c>
      <c r="B24" t="s">
        <v>11</v>
      </c>
      <c r="C24" t="s">
        <v>19</v>
      </c>
      <c r="D24">
        <v>0.34</v>
      </c>
      <c r="E24" t="s">
        <v>34</v>
      </c>
    </row>
    <row r="25" spans="1:5" x14ac:dyDescent="0.35">
      <c r="A25" s="1">
        <v>2007</v>
      </c>
      <c r="B25" t="s">
        <v>11</v>
      </c>
      <c r="C25" t="s">
        <v>19</v>
      </c>
      <c r="D25">
        <v>0.34</v>
      </c>
      <c r="E25" t="s">
        <v>33</v>
      </c>
    </row>
    <row r="26" spans="1:5" x14ac:dyDescent="0.35">
      <c r="A26" s="1">
        <v>2008</v>
      </c>
      <c r="B26" t="s">
        <v>11</v>
      </c>
      <c r="C26" t="s">
        <v>19</v>
      </c>
      <c r="D26">
        <v>0.32</v>
      </c>
      <c r="E26" t="s">
        <v>32</v>
      </c>
    </row>
    <row r="27" spans="1:5" x14ac:dyDescent="0.35">
      <c r="A27" s="1">
        <v>2009</v>
      </c>
      <c r="B27" t="s">
        <v>11</v>
      </c>
      <c r="C27" t="s">
        <v>19</v>
      </c>
      <c r="D27">
        <v>0.42</v>
      </c>
      <c r="E27" t="s">
        <v>31</v>
      </c>
    </row>
    <row r="28" spans="1:5" x14ac:dyDescent="0.35">
      <c r="A28" s="1">
        <v>2010</v>
      </c>
      <c r="B28" t="s">
        <v>11</v>
      </c>
      <c r="C28" t="s">
        <v>19</v>
      </c>
      <c r="D28">
        <v>0.35</v>
      </c>
      <c r="E28" t="s">
        <v>37</v>
      </c>
    </row>
    <row r="29" spans="1:5" x14ac:dyDescent="0.35">
      <c r="A29" s="1">
        <v>2011</v>
      </c>
      <c r="B29" t="s">
        <v>11</v>
      </c>
      <c r="C29" t="s">
        <v>19</v>
      </c>
      <c r="D29">
        <v>0.35</v>
      </c>
      <c r="E29" t="s">
        <v>38</v>
      </c>
    </row>
    <row r="30" spans="1:5" x14ac:dyDescent="0.35">
      <c r="A30" s="1">
        <v>2012</v>
      </c>
      <c r="B30" t="s">
        <v>11</v>
      </c>
      <c r="C30" t="s">
        <v>19</v>
      </c>
      <c r="D30">
        <v>0.35</v>
      </c>
      <c r="E30" t="s">
        <v>39</v>
      </c>
    </row>
    <row r="31" spans="1:5" x14ac:dyDescent="0.35">
      <c r="A31" s="1">
        <v>2013</v>
      </c>
      <c r="B31" t="s">
        <v>11</v>
      </c>
      <c r="C31" t="s">
        <v>19</v>
      </c>
      <c r="D31">
        <v>0.49</v>
      </c>
      <c r="E31" t="s">
        <v>40</v>
      </c>
    </row>
    <row r="32" spans="1:5" x14ac:dyDescent="0.35">
      <c r="A32" s="1">
        <v>2012</v>
      </c>
      <c r="B32" t="s">
        <v>10</v>
      </c>
      <c r="C32" t="s">
        <v>19</v>
      </c>
      <c r="D32" s="2">
        <v>0.56000000000000005</v>
      </c>
      <c r="E32" t="s">
        <v>41</v>
      </c>
    </row>
    <row r="33" spans="1:5" x14ac:dyDescent="0.35">
      <c r="A33" s="1">
        <v>2011</v>
      </c>
      <c r="B33" t="s">
        <v>10</v>
      </c>
      <c r="C33" t="s">
        <v>19</v>
      </c>
      <c r="D33" s="2">
        <v>0.56000000000000005</v>
      </c>
      <c r="E33" t="s">
        <v>42</v>
      </c>
    </row>
    <row r="34" spans="1:5" x14ac:dyDescent="0.35">
      <c r="A34" s="1">
        <v>2010</v>
      </c>
      <c r="B34" t="s">
        <v>10</v>
      </c>
      <c r="C34" t="s">
        <v>19</v>
      </c>
      <c r="D34" s="2">
        <v>0.51</v>
      </c>
      <c r="E34" t="s">
        <v>43</v>
      </c>
    </row>
    <row r="35" spans="1:5" x14ac:dyDescent="0.35">
      <c r="A35" s="1">
        <v>2009</v>
      </c>
      <c r="B35" t="s">
        <v>10</v>
      </c>
      <c r="C35" t="s">
        <v>19</v>
      </c>
      <c r="D35" s="2">
        <v>0.49</v>
      </c>
      <c r="E35" t="s">
        <v>44</v>
      </c>
    </row>
    <row r="36" spans="1:5" x14ac:dyDescent="0.35">
      <c r="A36" s="1">
        <v>2008</v>
      </c>
      <c r="B36" t="s">
        <v>10</v>
      </c>
      <c r="C36" t="s">
        <v>19</v>
      </c>
      <c r="D36" s="2">
        <v>0.52</v>
      </c>
      <c r="E36" t="s">
        <v>45</v>
      </c>
    </row>
    <row r="37" spans="1:5" x14ac:dyDescent="0.35">
      <c r="A37" s="1">
        <v>2007</v>
      </c>
      <c r="B37" t="s">
        <v>10</v>
      </c>
      <c r="C37" t="s">
        <v>19</v>
      </c>
      <c r="D37" s="6">
        <v>0.5</v>
      </c>
      <c r="E37" t="s">
        <v>46</v>
      </c>
    </row>
    <row r="38" spans="1:5" x14ac:dyDescent="0.35">
      <c r="A38" s="1">
        <v>2006</v>
      </c>
      <c r="B38" t="s">
        <v>10</v>
      </c>
      <c r="C38" t="s">
        <v>19</v>
      </c>
      <c r="D38" s="2">
        <v>0.51</v>
      </c>
      <c r="E38" t="s">
        <v>47</v>
      </c>
    </row>
    <row r="39" spans="1:5" x14ac:dyDescent="0.35">
      <c r="A39" s="1">
        <v>2013</v>
      </c>
      <c r="B39" t="s">
        <v>10</v>
      </c>
      <c r="C39" t="s">
        <v>19</v>
      </c>
      <c r="D39" s="2">
        <v>0.59</v>
      </c>
      <c r="E39" t="s">
        <v>49</v>
      </c>
    </row>
    <row r="40" spans="1:5" x14ac:dyDescent="0.35">
      <c r="A40" s="1">
        <v>2005</v>
      </c>
      <c r="B40" t="s">
        <v>10</v>
      </c>
      <c r="C40" t="s">
        <v>19</v>
      </c>
      <c r="D40" s="2">
        <v>0.51</v>
      </c>
      <c r="E40" t="s">
        <v>50</v>
      </c>
    </row>
    <row r="41" spans="1:5" x14ac:dyDescent="0.35">
      <c r="A41" s="1">
        <v>2004</v>
      </c>
      <c r="B41" t="s">
        <v>10</v>
      </c>
      <c r="C41" t="s">
        <v>19</v>
      </c>
      <c r="D41" s="2">
        <v>0.52</v>
      </c>
      <c r="E41" t="s">
        <v>51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21"/>
  <sheetViews>
    <sheetView showGridLines="0" workbookViewId="0">
      <selection activeCell="S22" sqref="S22"/>
    </sheetView>
  </sheetViews>
  <sheetFormatPr defaultRowHeight="14.5" x14ac:dyDescent="0.35"/>
  <cols>
    <col min="2" max="2" width="15" bestFit="1" customWidth="1"/>
    <col min="3" max="3" width="23.54296875" bestFit="1" customWidth="1"/>
    <col min="4" max="4" width="22.1796875" bestFit="1" customWidth="1"/>
    <col min="5" max="5" width="10.7265625" bestFit="1" customWidth="1"/>
  </cols>
  <sheetData>
    <row r="3" spans="2:19" x14ac:dyDescent="0.35">
      <c r="B3" s="3" t="s">
        <v>48</v>
      </c>
      <c r="C3" s="3" t="s">
        <v>9</v>
      </c>
    </row>
    <row r="4" spans="2:19" x14ac:dyDescent="0.35">
      <c r="B4" s="3" t="s">
        <v>7</v>
      </c>
      <c r="C4" t="s">
        <v>11</v>
      </c>
      <c r="D4" t="s">
        <v>10</v>
      </c>
    </row>
    <row r="5" spans="2:19" x14ac:dyDescent="0.35">
      <c r="B5" s="4" t="s">
        <v>5</v>
      </c>
      <c r="C5" s="5">
        <v>0.54</v>
      </c>
      <c r="D5" s="5">
        <v>0.73</v>
      </c>
    </row>
    <row r="6" spans="2:19" x14ac:dyDescent="0.35">
      <c r="B6" s="4" t="s">
        <v>4</v>
      </c>
      <c r="C6" s="5">
        <v>0.56999999999999995</v>
      </c>
      <c r="D6" s="5">
        <v>0.71</v>
      </c>
    </row>
    <row r="7" spans="2:19" x14ac:dyDescent="0.35">
      <c r="B7" s="4" t="s">
        <v>3</v>
      </c>
      <c r="C7" s="5">
        <v>0.48</v>
      </c>
      <c r="D7" s="5">
        <v>0.73</v>
      </c>
    </row>
    <row r="8" spans="2:19" x14ac:dyDescent="0.35">
      <c r="B8" s="4" t="s">
        <v>2</v>
      </c>
      <c r="C8" s="5">
        <v>0.69</v>
      </c>
      <c r="D8" s="5">
        <v>0.755</v>
      </c>
    </row>
    <row r="9" spans="2:19" x14ac:dyDescent="0.35">
      <c r="B9" s="4" t="s">
        <v>1</v>
      </c>
      <c r="C9" s="5">
        <v>0.63</v>
      </c>
      <c r="D9" s="5">
        <v>0.77</v>
      </c>
    </row>
    <row r="10" spans="2:19" x14ac:dyDescent="0.35">
      <c r="B10" s="4" t="s">
        <v>12</v>
      </c>
      <c r="C10" s="5">
        <v>0.6</v>
      </c>
      <c r="D10" s="5">
        <v>0.77</v>
      </c>
    </row>
    <row r="11" spans="2:19" x14ac:dyDescent="0.35">
      <c r="B11" s="4" t="s">
        <v>13</v>
      </c>
      <c r="C11" s="5">
        <v>0.59</v>
      </c>
      <c r="D11" s="5">
        <v>0.75</v>
      </c>
      <c r="Q11">
        <v>0.54</v>
      </c>
      <c r="R11">
        <v>0.73</v>
      </c>
      <c r="S11">
        <f>R11-Q11</f>
        <v>0.18999999999999995</v>
      </c>
    </row>
    <row r="12" spans="2:19" x14ac:dyDescent="0.35">
      <c r="B12" s="4" t="s">
        <v>14</v>
      </c>
      <c r="C12" s="5">
        <v>0.68</v>
      </c>
      <c r="D12" s="5">
        <v>0.75</v>
      </c>
      <c r="Q12">
        <v>0.56999999999999995</v>
      </c>
      <c r="R12">
        <v>0.71</v>
      </c>
      <c r="S12">
        <f t="shared" ref="S12:S18" si="0">R12-Q12</f>
        <v>0.14000000000000001</v>
      </c>
    </row>
    <row r="13" spans="2:19" x14ac:dyDescent="0.35">
      <c r="B13" s="4" t="s">
        <v>8</v>
      </c>
      <c r="C13" s="5">
        <v>0.60777777777777775</v>
      </c>
      <c r="D13" s="5">
        <v>0.74666666666666659</v>
      </c>
      <c r="Q13">
        <v>0.48</v>
      </c>
      <c r="R13">
        <v>0.73</v>
      </c>
      <c r="S13">
        <f t="shared" si="0"/>
        <v>0.25</v>
      </c>
    </row>
    <row r="14" spans="2:19" x14ac:dyDescent="0.35">
      <c r="Q14">
        <v>0.69</v>
      </c>
      <c r="R14">
        <v>0.755</v>
      </c>
      <c r="S14">
        <f t="shared" si="0"/>
        <v>6.5000000000000058E-2</v>
      </c>
    </row>
    <row r="15" spans="2:19" x14ac:dyDescent="0.35">
      <c r="Q15">
        <v>0.63</v>
      </c>
      <c r="R15">
        <v>0.77</v>
      </c>
      <c r="S15">
        <f t="shared" si="0"/>
        <v>0.14000000000000001</v>
      </c>
    </row>
    <row r="16" spans="2:19" x14ac:dyDescent="0.35">
      <c r="Q16">
        <v>0.6</v>
      </c>
      <c r="R16">
        <v>0.77</v>
      </c>
      <c r="S16">
        <f t="shared" si="0"/>
        <v>0.17000000000000004</v>
      </c>
    </row>
    <row r="17" spans="17:19" x14ac:dyDescent="0.35">
      <c r="Q17">
        <v>0.59</v>
      </c>
      <c r="R17">
        <v>0.75</v>
      </c>
      <c r="S17">
        <f t="shared" si="0"/>
        <v>0.16000000000000003</v>
      </c>
    </row>
    <row r="18" spans="17:19" x14ac:dyDescent="0.35">
      <c r="Q18">
        <v>0.68</v>
      </c>
      <c r="R18">
        <v>0.75</v>
      </c>
      <c r="S18">
        <f t="shared" si="0"/>
        <v>6.9999999999999951E-2</v>
      </c>
    </row>
    <row r="20" spans="17:19" x14ac:dyDescent="0.35">
      <c r="S20">
        <f>S11-S18</f>
        <v>0.12</v>
      </c>
    </row>
    <row r="21" spans="17:19" x14ac:dyDescent="0.35">
      <c r="S21">
        <f>S20/S11</f>
        <v>0.63157894736842124</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R17"/>
  <sheetViews>
    <sheetView showGridLines="0" workbookViewId="0">
      <selection activeCell="S28" sqref="S28"/>
    </sheetView>
  </sheetViews>
  <sheetFormatPr defaultRowHeight="14.5" x14ac:dyDescent="0.35"/>
  <cols>
    <col min="2" max="2" width="15" bestFit="1" customWidth="1"/>
    <col min="3" max="3" width="23.54296875" bestFit="1" customWidth="1"/>
    <col min="4" max="4" width="22.1796875" bestFit="1" customWidth="1"/>
    <col min="5" max="5" width="10.7265625" bestFit="1" customWidth="1"/>
  </cols>
  <sheetData>
    <row r="3" spans="2:18" x14ac:dyDescent="0.35">
      <c r="B3" s="3" t="s">
        <v>48</v>
      </c>
      <c r="C3" s="3" t="s">
        <v>9</v>
      </c>
    </row>
    <row r="4" spans="2:18" x14ac:dyDescent="0.35">
      <c r="B4" s="3" t="s">
        <v>7</v>
      </c>
      <c r="C4" t="s">
        <v>11</v>
      </c>
      <c r="D4" t="s">
        <v>10</v>
      </c>
    </row>
    <row r="5" spans="2:18" x14ac:dyDescent="0.35">
      <c r="B5" s="4" t="s">
        <v>52</v>
      </c>
      <c r="C5" s="5">
        <v>0.34</v>
      </c>
      <c r="D5" s="5">
        <v>0.51</v>
      </c>
    </row>
    <row r="6" spans="2:18" x14ac:dyDescent="0.35">
      <c r="B6" s="4" t="s">
        <v>53</v>
      </c>
      <c r="C6" s="5">
        <v>0.34</v>
      </c>
      <c r="D6" s="5">
        <v>0.5</v>
      </c>
      <c r="P6">
        <v>0.34</v>
      </c>
      <c r="Q6">
        <v>0.51</v>
      </c>
      <c r="R6" s="8">
        <f>Q6-P6</f>
        <v>0.16999999999999998</v>
      </c>
    </row>
    <row r="7" spans="2:18" x14ac:dyDescent="0.35">
      <c r="B7" s="4" t="s">
        <v>54</v>
      </c>
      <c r="C7" s="5">
        <v>0.32</v>
      </c>
      <c r="D7" s="5">
        <v>0.52</v>
      </c>
      <c r="P7">
        <v>0.34</v>
      </c>
      <c r="Q7">
        <v>0.5</v>
      </c>
      <c r="R7" s="8">
        <f t="shared" ref="R7:R13" si="0">Q7-P7</f>
        <v>0.15999999999999998</v>
      </c>
    </row>
    <row r="8" spans="2:18" x14ac:dyDescent="0.35">
      <c r="B8" s="4" t="s">
        <v>55</v>
      </c>
      <c r="C8" s="5">
        <v>0.42</v>
      </c>
      <c r="D8" s="5">
        <v>0.49</v>
      </c>
      <c r="P8">
        <v>0.32</v>
      </c>
      <c r="Q8">
        <v>0.52</v>
      </c>
      <c r="R8" s="8">
        <f t="shared" si="0"/>
        <v>0.2</v>
      </c>
    </row>
    <row r="9" spans="2:18" x14ac:dyDescent="0.35">
      <c r="B9" s="4" t="s">
        <v>56</v>
      </c>
      <c r="C9" s="5">
        <v>0.35</v>
      </c>
      <c r="D9" s="5">
        <v>0.51</v>
      </c>
      <c r="P9">
        <v>0.42</v>
      </c>
      <c r="Q9">
        <v>0.49</v>
      </c>
      <c r="R9" s="8">
        <f t="shared" si="0"/>
        <v>7.0000000000000007E-2</v>
      </c>
    </row>
    <row r="10" spans="2:18" x14ac:dyDescent="0.35">
      <c r="B10" s="4" t="s">
        <v>57</v>
      </c>
      <c r="C10" s="5">
        <v>0.35</v>
      </c>
      <c r="D10" s="5">
        <v>0.56000000000000005</v>
      </c>
      <c r="P10">
        <v>0.35</v>
      </c>
      <c r="Q10">
        <v>0.51</v>
      </c>
      <c r="R10" s="8">
        <f t="shared" si="0"/>
        <v>0.16000000000000003</v>
      </c>
    </row>
    <row r="11" spans="2:18" x14ac:dyDescent="0.35">
      <c r="B11" s="4" t="s">
        <v>58</v>
      </c>
      <c r="C11" s="5">
        <v>0.35</v>
      </c>
      <c r="D11" s="5">
        <v>0.56000000000000005</v>
      </c>
      <c r="P11">
        <v>0.35</v>
      </c>
      <c r="Q11">
        <v>0.56000000000000005</v>
      </c>
      <c r="R11" s="8">
        <f t="shared" si="0"/>
        <v>0.21000000000000008</v>
      </c>
    </row>
    <row r="12" spans="2:18" x14ac:dyDescent="0.35">
      <c r="B12" s="4" t="s">
        <v>59</v>
      </c>
      <c r="C12" s="5">
        <v>0.49</v>
      </c>
      <c r="D12" s="5">
        <v>0.59</v>
      </c>
      <c r="P12">
        <v>0.35</v>
      </c>
      <c r="Q12">
        <v>0.56000000000000005</v>
      </c>
      <c r="R12" s="8">
        <f t="shared" si="0"/>
        <v>0.21000000000000008</v>
      </c>
    </row>
    <row r="13" spans="2:18" x14ac:dyDescent="0.35">
      <c r="B13" s="4" t="s">
        <v>8</v>
      </c>
      <c r="C13" s="5">
        <v>0.37</v>
      </c>
      <c r="D13" s="5">
        <v>0.53</v>
      </c>
      <c r="P13">
        <v>0.49</v>
      </c>
      <c r="Q13">
        <v>0.59</v>
      </c>
      <c r="R13" s="8">
        <f t="shared" si="0"/>
        <v>9.9999999999999978E-2</v>
      </c>
    </row>
    <row r="15" spans="2:18" x14ac:dyDescent="0.35">
      <c r="R15" s="8">
        <f>R6-R13</f>
        <v>7.0000000000000007E-2</v>
      </c>
    </row>
    <row r="17" spans="18:18" x14ac:dyDescent="0.35">
      <c r="R17" s="7">
        <f>R15/R6</f>
        <v>0.41176470588235303</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R e l a t i o n s h i p A u t o D e t e c t i o n E n a b l e d " > < C u s t o m C o n t e n t > < ! [ C D A T A [ T r u e ] ] > < / C u s t o m C o n t e n t > < / G e m i n i > 
</file>

<file path=customXml/item11.xml>��< ? x m l   v e r s i o n = " 1 . 0 "   e n c o d i n g = " U T F - 1 6 " ? > < G e m i n i   x m l n s = " h t t p : / / g e m i n i / p i v o t c u s t o m i z a t i o n / M a n u a l C a l c M o d e " > < C u s t o m C o n t e n t > < ! [ C D A T A [ F a l s e ] ] > < / C u s t o m C o n t e n t > < / G e m i n i > 
</file>

<file path=customXml/item12.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T a b l e 1 & l t ; / K e y & g t ; & l t ; V a l u e   x m l n s : a = " h t t p : / / s c h e m a s . d a t a c o n t r a c t . o r g / 2 0 0 4 / 0 7 / M i c r o s o f t . A n a l y s i s S e r v i c e s . C o m m o n " & g t ; & l t ; a : H a s F o c u s & g t ; t r u e & l t ; / a : H a s F o c u s & g t ; & l t ; a : S i z e A t D p i 9 6 & g t ; 1 1 5 & l t ; / a : S i z e A t D p i 9 6 & g t ; & l t ; a : V i s i b l e & g t ; t r u e & l t ; / a : V i s i b l e & g t ; & l t ; / V a l u e & g t ; & l t ; / K e y V a l u e O f s t r i n g S a n d b o x E d i t o r . M e a s u r e G r i d S t a t e S c d E 3 5 R y & g t ; & l t ; / A r r a y O f K e y V a l u e O f s t r i n g S a n d b o x E d i t o r . M e a s u r e G r i d S t a t e S c d E 3 5 R y & g t ; < / C u s t o m C o n t e n t > < / G e m i n i > 
</file>

<file path=customXml/item13.xml>��< ? x m l   v e r s i o n = " 1 . 0 "   e n c o d i n g = " U T F - 1 6 " ? > < G e m i n i   x m l n s = " h t t p : / / g e m i n i / p i v o t c u s t o m i z a t i o n / S a n d b o x N o n E m p t y " > < C u s t o m C o n t e n t > < ! [ C D A T A [ 1 ] ] > < / C u s t o m C o n t e n t > < / G e m i n i > 
</file>

<file path=customXml/item14.xml>��< ? x m l   v e r s i o n = " 1 . 0 "   e n c o d i n g = " U T F - 1 6 " ? > < G e m i n i   x m l n s = " h t t p : / / g e m i n i / p i v o t c u s t o m i z a t i o n / 2 f 2 c 3 2 5 b - b 1 c c - 4 e f 1 - b f e 1 - 8 4 8 2 e 0 8 7 8 4 e d " > < C u s t o m C o n t e n t > < ! [ C D A T A [ < ? x m l   v e r s i o n = " 1 . 0 "   e n c o d i n g = " u t f - 1 6 " ? > < S e t t i n g s > < C a l c u l a t e d F i e l d s > < i t e m > < M e a s u r e N a m e > A v e r a g e   o f   S i x - Y e a r   G R < / M e a s u r e N a m e > < D i s p l a y N a m e > A v e r a g e   o f   S i x - Y e a r   G R < / D i s p l a y N a m e > < V i s i b l e > T r u e < / V i s i b l e > < / i t e m > < / C a l c u l a t e d F i e l d s > < H S l i c e r s S h a p e > 0 ; 0 ; 0 ; 0 < / H S l i c e r s S h a p e > < V S l i c e r s S h a p e > 0 ; 0 ; 0 ; 0 < / V S l i c e r s S h a p e > < S l i c e r S h e e t N a m e > R R   P o w e r   P i v o t   T a b l e < / S l i c e r S h e e t N a m e > < S A H o s t H a s h > 2 1 2 7 7 0 0 1 2 9 < / S A H o s t H a s h > < G e m i n i F i e l d L i s t V i s i b l e > T r u e < / G e m i n i F i e l d L i s t V i s i b l e > < / S e t t i n g s > ] ] > < / C u s t o m C o n t e n t > < / G e m i n i > 
</file>

<file path=customXml/item15.xml>��< ? x m l   v e r s i o n = " 1 . 0 "   e n c o d i n g = " U T F - 1 6 " ? > < G e m i n i   x m l n s = " h t t p : / / g e m i n i / p i v o t c u s t o m i z a t i o n / f 3 4 3 3 c 2 8 - 5 a 9 1 - 4 4 d 4 - 8 7 4 d - 6 b d 2 f a a c d f f 8 " > < C u s t o m C o n t e n t > < ! [ C D A T A [ < ? x m l   v e r s i o n = " 1 . 0 "   e n c o d i n g = " u t f - 1 6 " ? > < S e t t i n g s > < C a l c u l a t e d F i e l d s > < i t e m > < M e a s u r e N a m e > A v e r a g e   o f   R e t e n t i o n   R a t e < / M e a s u r e N a m e > < D i s p l a y N a m e > A v e r a g e   o f   R e t e n t i o n   R a t e < / D i s p l a y N a m e > < V i s i b l e > T r u e < / V i s i b l e > < / i t e m > < / C a l c u l a t e d F i e l d s > < H S l i c e r s S h a p e > 0 ; 0 ; 0 ; 0 < / H S l i c e r s S h a p e > < V S l i c e r s S h a p e > 0 ; 0 ; 0 ; 0 < / V S l i c e r s S h a p e > < S l i c e r S h e e t N a m e > R R   P o w e r   P i v o t   T a b l e < / S l i c e r S h e e t N a m e > < S A H o s t H a s h > 2 1 2 7 7 0 0 1 2 9 < / S A H o s t H a s h > < G e m i n i F i e l d L i s t V i s i b l e > T r u e < / G e m i n i F i e l d L i s t V i s i b l e > < / S e t t i n g s > ] ] > < / C u s t o m C o n t e n t > < / G e m i n i > 
</file>

<file path=customXml/item16.xml>��< ? x m l   v e r s i o n = " 1 . 0 "   e n c o d i n g = " U T F - 1 6 " ? > < G e m i n i   x m l n s = " h t t p : / / g e m i n i / p i v o t c u s t o m i z a t i o n / C l i e n t W i n d o w X M L " > < C u s t o m C o n t e n t > < ! [ C D A T A [ T a b l e 1 ] ] > < / C u s t o m C o n t e n t > < / G e m i n i > 
</file>

<file path=customXml/item17.xml>��< ? x m l   v e r s i o n = " 1 . 0 "   e n c o d i n g = " U T F - 1 6 " ? > < G e m i n i   x m l n s = " h t t p : / / g e m i n i / p i v o t c u s t o m i z a t i o n / h t t p : / / g e m i n i / w o r k b o o k c u s t o m i z a t i o n / R e l a t i o n s h i p A u t o D e t e c t i o n E n a b l e d " > < C u s t o m C o n t e n t > < ! [ C D A T A [ T r u e ] ] > < / C u s t o m C o n t e n t > < / G e m i n i > 
</file>

<file path=customXml/item18.xml>��< ? x m l   v e r s i o n = " 1 . 0 "   e n c o d i n g = " U T F - 1 6 " ? > < G e m i n i   x m l n s = " h t t p : / / g e m i n i / p i v o t c u s t o m i z a t i o n / 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  x m l n s : d d l 4 0 0 = " h t t p : / / s c h e m a s . m i c r o s o f t . c o m / a n a l y s i s s e r v i c e s / 2 0 1 2 / e n g i n e / 4 0 0 "   x m l n s : d d l 4 0 0 _ 4 0 0 = " h t t p : / / s c h e m a s . m i c r o s o f t . c o m / a n a l y s i s s e r v i c e s / 2 0 1 2 / e n g i n e / 4 0 0 / 4 0 0 " > < I D > 1 A E F 6 4 E 2 8 C 8 A 4 5 E B A C 7 1 < / I D > < N a m e > M i c r o s o f t _ S Q L S e r v e r _ A n a l y s i s S e r v i c e s < / N a m e > < A n n o t a t i o n s > < A n n o t a t i o n > < N a m e > S a n d b o x V e r s i o n < / N a m e > < V a l u e > S Q L 1 1 _ D e n a l i < / V a l u e > < / A n n o t a t i o n > < / A n n o t a t i o n s > < d d l 2 0 0 : C o m p a t i b i l i t y L e v e l > 1 1 0 0 < / d d l 2 0 0 : C o m p a t i b i l i t y L e v e l > < d d l 2 0 0 _ 2 0 0 : S t o r a g e E n g i n e U s e d > I n M e m o r y < / d d l 2 0 0 _ 2 0 0 : S t o r a g e E n g i n e U s e d > < L a n g u a g e > 1 0 3 3 < / L a n g u a g e > < D a t a S o u r c e I m p e r s o n a t i o n I n f o > < I m p e r s o n a t i o n M o d e > D e f a u l t < / I m p e r s o n a t i o n M o d e > < / D a t a S o u r c e I m p e r s o n a t i o n I n f o > < D i m e n s i o n s > < D i m e n s i o n > < I D > T a b l e 1 < / I D > < N a m e > T a b l e 1 < / 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G e n e r a l "   x m l n s = " "   / > < / V a l u e > < / A n n o t a t i o n > < A n n o t a t i o n > < N a m e > D e l e t e N o t A l l o w e d < / N a m e > < / A n n o t a t i o n > < A n n o t a t i o n > < N a m e > S h o r t C o l u m n I d < / N a m e > < V a l u e > A < / V a l u e > < / A n n o t a t i o n > < / A n n o t a t i o n s > < I D > D F R   Y e a r < / I D > < N a m e > D F R   Y e a r < / N a m e > < K e y C o l u m n s > < K e y C o l u m n > < D a t a T y p e > B i g I n t < / D a t a T y p e > < N u l l P r o c e s s i n g > P r e s e r v e < / N u l l P r o c e s s i n g > < / K e y C o l u m n > < / K e y C o l u m n s > < N a m e C o l u m n > < D a t a T y p e > W C h a r < / D a t a T y p e > < N u l l P r o c e s s i n g > Z e r o O r B l a n k < / N u l l P r o c e s s i n g > < / N a m e C o l u m n > < O r d e r B y > K e y < / O r d e r B y > < / A t t r i b u t e > < A t t r i b u t e > < A n n o t a t i o n s > < A n n o t a t i o n > < N a m e > F o r m a t < / N a m e > < V a l u e > < F o r m a t   F o r m a t = " T e x t "   x m l n s = " "   / > < / V a l u e > < / A n n o t a t i o n > < / A n n o t a t i o n s > < I D > R e t e n t i o n   C o h o r t < / I D > < N a m e > R e t e n t i o n   C o h o r t < / 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s > < I D > G R   C o h o r t < / I D > < N a m e > G R   C o h o r t < / 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 D < / V a l u e > < / A n n o t a t i o n > < / A n n o t a t i o n s > < I D > S o u r c e < / I D > < N a m e > S o u r c e < / N a m e > < K e y C o l u m n s > < K e y C o l u m n > < D a t a T y p e > W C h a r < / D a t a T y p e > < N u l l P r o c e s s i n g > P r e s e r v e < / N u l l P r o c e s s i n g > < / K e y C o l u m n > < / K e y C o l u m n s > < N a m e C o l u m n > < D a t a T y p e > W C h a r < / D a t a T y p e > < N u l l P r o c e s s i n g > Z e r o O r B l a n k < / N u l l P r o c e s s i n g > < / N a m e C o l u m n > < O r d e r B y > K e y < / O r d e r B y > < / A t t r i b u t e > < A t t r i b u t e > < A n n o t a t i o n s > < A n n o t a t i o n > < N a m e > F o r m a t < / N a m e > < V a l u e > < F o r m a t   F o r m a t = " G e n e r a l "   x m l n s = " "   / > < / V a l u e > < / A n n o t a t i o n > < / A n n o t a t i o n s > < I D > R e t e n t i o n   R a t e < / I D > < N a m e > R e t e n t i o n   R a t e < / N a m e > < K e y C o l u m n s > < K e y C o l u m n > < D a t a T y p e > D o u b l e < / D a t a T y p e > < N u l l P r o c e s s i n g > P r e s e r v e < / N u l l P r o c e s s i n g > < / K e y C o l u m n > < / K e y C o l u m n s > < N a m e C o l u m n > < D a t a T y p e > W C h a r < / D a t a T y p e > < N u l l P r o c e s s i n g > Z e r o O r B l a n k < / N u l l P r o c e s s i n g > < / N a m e C o l u m n > < O r d e r B y > K e y < / O r d e r B y > < / A t t r i b u t e > < A t t r i b u t e > < A n n o t a t i o n s > < A n n o t a t i o n > < N a m e > F o r m a t < / N a m e > < V a l u e > < F o r m a t   F o r m a t = " G e n e r a l "   x m l n s = " "   / > < / V a l u e > < / A n n o t a t i o n > < / A n n o t a t i o n s > < I D > S i x - Y e a r   G R < / I D > < N a m e > S i x - Y e a r   G R < / N a m e > < K e y C o l u m n s > < K e y C o l u m n > < D a t a T y p e > D o u b l e < / 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 D F R   Y e a r < / A t t r i b u t e I D > < O v e r r i d e B e h a v i o r > N o n e < / O v e r r i d e B e h a v i o r > < N a m e > D F R   Y e a r < / N a m e > < / A t t r i b u t e R e l a t i o n s h i p > < A t t r i b u t e R e l a t i o n s h i p > < A t t r i b u t e I D > S o u r c e < / A t t r i b u t e I D > < O v e r r i d e B e h a v i o r > N o n e < / O v e r r i d e B e h a v i o r > < N a m e > S o u r c e < / N a m e > < / A t t r i b u t e R e l a t i o n s h i p > < A t t r i b u t e R e l a t i o n s h i p > < A t t r i b u t e I D > R e t e n t i o n   C o h o r t < / A t t r i b u t e I D > < O v e r r i d e B e h a v i o r > N o n e < / O v e r r i d e B e h a v i o r > < N a m e > R e t e n t i o n   C o h o r t < / N a m e > < / A t t r i b u t e R e l a t i o n s h i p > < A t t r i b u t e R e l a t i o n s h i p > < A t t r i b u t e I D > G R   C o h o r t < / A t t r i b u t e I D > < O v e r r i d e B e h a v i o r > N o n e < / O v e r r i d e B e h a v i o r > < N a m e > G R   C o h o r t < / N a m e > < / A t t r i b u t e R e l a t i o n s h i p > < A t t r i b u t e R e l a t i o n s h i p > < A t t r i b u t e I D > R e t e n t i o n   R a t e < / A t t r i b u t e I D > < O v e r r i d e B e h a v i o r > N o n e < / O v e r r i d e B e h a v i o r > < N a m e > R e t e n t i o n   R a t e < / N a m e > < / A t t r i b u t e R e l a t i o n s h i p > < A t t r i b u t e R e l a t i o n s h i p > < A t t r i b u t e I D > S i x - Y e a r   G R < / A t t r i b u t e I D > < O v e r r i d e B e h a v i o r > N o n e < / O v e r r i d e B e h a v i o r > < N a m e > S i x - Y e a r   G R < / 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s > < C u b e s > < C u b e > < I D > M o d e l < / I D > < N a m e > M o d e l < / N a m e > < A n n o t a t i o n s > < A n n o t a t i o n > < N a m e > D e f a u l t M e a s u r e < / N a m e > < V a l u e > _ _ N o   m e a s u r e s   d e f i n e d < / V a l u e > < / A n n o t a t i o n > < / A n n o t a t i o n s > < L a n g u a g e > 1 0 3 3 < / L a n g u a g e > < D i m e n s i o n s > < D i m e n s i o n > < I D > T a b l e 1 < / I D > < N a m e > T a b l e 1 < / N a m e > < D i m e n s i o n I D > T a b l e 1 < / D i m e n s i o n I D > < A t t r i b u t e s > < A t t r i b u t e > < A t t r i b u t e I D > D F R   Y e a r < / A t t r i b u t e I D > < / A t t r i b u t e > < A t t r i b u t e > < A t t r i b u t e I D > R e t e n t i o n   C o h o r t < / A t t r i b u t e I D > < / A t t r i b u t e > < A t t r i b u t e > < A t t r i b u t e I D > G R   C o h o r t < / A t t r i b u t e I D > < / A t t r i b u t e > < A t t r i b u t e > < A t t r i b u t e I D > S o u r c e < / A t t r i b u t e I D > < / A t t r i b u t e > < A t t r i b u t e > < A t t r i b u t e I D > R e t e n t i o n   R a t e < / A t t r i b u t e I D > < / A t t r i b u t e > < A t t r i b u t e > < A t t r i b u t e I D > S i x - Y e a r   G R < / A t t r i b u t e I D > < / A t t r i b u t e > < A t t r i b u t e > < A t t r i b u t e I D > R o w N u m b e r < / A t t r i b u t e I D > < A t t r i b u t e H i e r a r c h y V i s i b l e > f a l s e < / A t t r i b u t e H i e r a r c h y V i s i b l e > < / A t t r i b u t e > < / A t t r i b u t e s > < / D i m e n s i o n > < / D i m e n s i o n s > < M e a s u r e G r o u p s > < M e a s u r e G r o u p > < I D > T a b l e 1 < / I D > < N a m e > T a b l e 1 < / N a m e > < M e a s u r e s > < M e a s u r e > < I D > T a b l e 1 < / I D > < N a m e > _ C o u n t   T a b l e 1 < / 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 T a b l e 1 < / C u b e D i m e n s i o n I D > < A t t r i b u t e s > < A t t r i b u t e > < A t t r i b u t e I D > D F R   Y e a r < / A t t r i b u t e I D > < K e y C o l u m n s > < K e y C o l u m n > < D a t a T y p e > B i g I n t < / D a t a T y p e > < N u l l P r o c e s s i n g > P r e s e r v e < / N u l l P r o c e s s i n g > < / K e y C o l u m n > < / K e y C o l u m n s > < / A t t r i b u t e > < A t t r i b u t e > < A t t r i b u t e I D > R e t e n t i o n   C o h o r t < / A t t r i b u t e I D > < K e y C o l u m n s > < K e y C o l u m n > < D a t a T y p e > W C h a r < / D a t a T y p e > < N u l l P r o c e s s i n g > P r e s e r v e < / N u l l P r o c e s s i n g > < / K e y C o l u m n > < / K e y C o l u m n s > < / A t t r i b u t e > < A t t r i b u t e > < A t t r i b u t e I D > G R   C o h o r t < / A t t r i b u t e I D > < K e y C o l u m n s > < K e y C o l u m n > < D a t a T y p e > W C h a r < / D a t a T y p e > < N u l l P r o c e s s i n g > P r e s e r v e < / N u l l P r o c e s s i n g > < / K e y C o l u m n > < / K e y C o l u m n s > < / A t t r i b u t e > < A t t r i b u t e > < A t t r i b u t e I D > S o u r c e < / A t t r i b u t e I D > < K e y C o l u m n s > < K e y C o l u m n > < D a t a T y p e > W C h a r < / D a t a T y p e > < N u l l P r o c e s s i n g > P r e s e r v e < / N u l l P r o c e s s i n g > < / K e y C o l u m n > < / K e y C o l u m n s > < / A t t r i b u t e > < A t t r i b u t e > < A t t r i b u t e I D > R e t e n t i o n   R a t e < / A t t r i b u t e I D > < K e y C o l u m n s > < K e y C o l u m n > < D a t a T y p e > D o u b l e < / D a t a T y p e > < N u l l P r o c e s s i n g > P r e s e r v e < / N u l l P r o c e s s i n g > < / K e y C o l u m n > < / K e y C o l u m n s > < / A t t r i b u t e > < A t t r i b u t e > < A t t r i b u t e I D > S i x - Y e a r   G R < / A t t r i b u t e I D > < K e y C o l u m n s > < K e y C o l u m n > < D a t a T y p e > D o u b l e < / D a t a T y p e > < N u l l P r o c e s s i n g > P r e s e r v e < / N u l l P r o c e s s i n g > < / K e y C o l u m n > < / K e y C o l u m n s > < / A t t r i b u t e > < A t t r i b u t e > < A t t r i b u t e I D > R o w N u m b e r < / A t t r i b u t e I D > < K e y C o l u m n s > < K e y C o l u m n > < D a t a T y p e > I n t e g e r < / D a t a T y p e > < S o u r c e   x s i : t y p e = " C o l u m n B i n d i n g " > < T a b l e I D > T a b l e 1 < / T a b l e I D > < C o l u m n I D > R o w N u m b e r < / C o l u m n I D > < / S o u r c e > < / K e y C o l u m n > < / K e y C o l u m n s > < T y p e > G r a n u l a r i t y < / T y p e > < / A t t r i b u t e > < / A t t r i b u t e s > < d d l 2 0 0 _ 2 0 0 : S h a r e D i m e n s i o n S t o r a g e > S h a r e d < / d d l 2 0 0 _ 2 0 0 : S h a r e D i m e n s i o n S t o r a g e > < / D i m e n s i o n > < / D i m e n s i o n s > < P a r t i t i o n s > < P a r t i t i o n > < I D > T a b l e 1 < / I D > < N a m e > T a b l e 1 < / 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M d x S c r i p t s > < M d x S c r i p t > < I D > M d x S c r i p t < / I D > < N a m e > M d x S c r i p t < / N a m e > < C o m m a n d s > < C o m m a n d > < T e x t > C A L C U L A T E ;    
 C R E A T E   M E M B E R   C U R R E N T C U B E . M e a s u r e s . [ _ _ N o   m e a s u r e s   d e f i n e d ]   A S   1 ;    
 A L T E R   C U B E   C U R R E N T C U B E   U P D A T E   D I M E N S I O N   M e a s u r e s ,   D e f a u l t _ M e m b e r   =   [ _ _ N o   m e a s u r e s   d e f i n e d ] ;   < / T e x t > < / C o m m a n d > < C o m m a n d > < T e x t > - - - - - - - - - - - - - - - - - - - - - - - - - - - - - - - - - - - - - - - - - - - - - - - - - - - - - - - - - -  
 - -   P o w e r P i v o t   m e a s u r e s   c o m m a n d   ( d o   n o t   m o d i f y   m a n u a l l y )   - -  
 - - - - - - - - - - - - - - - - - - - - - - - - - - - - - - - - - - - - - - - - - - - - - - - - - - - - - - - - - -  
  
  
 C R E A T E   M E A S U R E   ' T a b l e 1 ' [ S u m   o f   S i x - Y e a r   G R ] = S U M ( ' T a b l e 1 ' [ S i x - Y e a r   G R ] ) ;  
 C R E A T E   M E A S U R E   ' T a b l e 1 ' [ A v e r a g e   o f   S i x - Y e a r   G R ] = A V E R A G E ( ' T a b l e 1 ' [ S i x - Y e a r   G R ] ) ;  
 C R E A T E   M E A S U R E   ' T a b l e 1 ' [ S u m   o f   R e t e n t i o n   R a t e ] = S U M ( ' T a b l e 1 ' [ R e t e n t i o n   R a t e ] ) ;  
 C R E A T E   M E A S U R E   ' T a b l e 1 ' [ A v e r a g e   o f   R e t e n t i o n   R a t e ] = A V E R A G E ( ' T a b l e 1 ' [ R e t e n t i o n   R a t e ] ) ;  
 < / T e x t > < / C o m m a n d > < / C o m m a n d s > < C a l c u l a t i o n P r o p e r t i e s > < C a l c u l a t i o n P r o p e r t y > < A n n o t a t i o n s > < A n n o t a t i o n > < N a m e > T y p e < / N a m e > < V a l u e > I m p l i c i t < / V a l u e > < / A n n o t a t i o n > < A n n o t a t i o n > < N a m e > I s P r i v a t e < / N a m e > < V a l u e > T r u e < / V a l u e > < / A n n o t a t i o n > < A n n o t a t i o n > < N a m e > F o r m a t < / N a m e > < V a l u e > < F o r m a t   F o r m a t = " G e n e r a l "   x m l n s = " "   / > < / V a l u e > < / A n n o t a t i o n > < A n n o t a t i o n > < N a m e > R e f C o u n t < / N a m e > < V a l u e > 0 < / V a l u e > < / A n n o t a t i o n > < A n n o t a t i o n > < N a m e > C o l u m n < / N a m e > < V a l u e > S i x - Y e a r   G R < / V a l u e > < / A n n o t a t i o n > < A n n o t a t i o n > < N a m e > A g g r e g a t i o n < / N a m e > < V a l u e > S u m < / V a l u e > < / A n n o t a t i o n > < / A n n o t a t i o n s > < C a l c u l a t i o n R e f e r e n c e > [ S u m   o f   S i x - Y e a r   G R ] < / C a l c u l a t i o n R e f e r e n c e > < C a l c u l a t i o n T y p e > M e m b e r < / C a l c u l a t i o n T y p e > < V i s i b l e > f a l s e < / V i s i b l e > < F o r m a t S t r i n g > ' ' < / F o r m a t S t r i n g > < d d l 3 0 0 : V i s u a l i z a t i o n P r o p e r t i e s > < d d l 3 0 0 : I s S i m p l e M e a s u r e > t r u e < / d d l 3 0 0 : I s S i m p l e M e a s u r e > < / d d l 3 0 0 : V i s u a l i z a t i o n P r o p e r t i e s > < / C a l c u l a t i o n P r o p e r t y > < C a l c u l a t i o n P r o p e r t y > < A n n o t a t i o n s > < A n n o t a t i o n > < N a m e > T y p e < / N a m e > < V a l u e > I m p l i c i t < / V a l u e > < / A n n o t a t i o n > < A n n o t a t i o n > < N a m e > I s P r i v a t e < / N a m e > < V a l u e > F a l s e < / V a l u e > < / A n n o t a t i o n > < A n n o t a t i o n > < N a m e > F o r m a t < / N a m e > < V a l u e > < F o r m a t   F o r m a t = " G e n e r a l "   x m l n s = " "   / > < / V a l u e > < / A n n o t a t i o n > < A n n o t a t i o n > < N a m e > R e f C o u n t < / N a m e > < V a l u e > 1 < / V a l u e > < / A n n o t a t i o n > < A n n o t a t i o n > < N a m e > C o l u m n < / N a m e > < V a l u e > S i x - Y e a r   G R < / V a l u e > < / A n n o t a t i o n > < A n n o t a t i o n > < N a m e > A g g r e g a t i o n < / N a m e > < V a l u e > A v e r a g e < / V a l u e > < / A n n o t a t i o n > < / A n n o t a t i o n s > < C a l c u l a t i o n R e f e r e n c e > [ A v e r a g e   o f   S i x - Y e a r   G R ] < / C a l c u l a t i o n R e f e r e n c e > < C a l c u l a t i o n T y p e > M e m b e r < / C a l c u l a t i o n T y p e > < F o r m a t S t r i n g > ' ' < / F o r m a t S t r i n g > < d d l 3 0 0 : V i s u a l i z a t i o n P r o p e r t i e s > < d d l 3 0 0 : I s S i m p l e M e a s u r e > t r u e < / d d l 3 0 0 : I s S i m p l e M e a s u r e > < / d d l 3 0 0 : V i s u a l i z a t i o n P r o p e r t i e s > < / C a l c u l a t i o n P r o p e r t y > < C a l c u l a t i o n P r o p e r t y > < A n n o t a t i o n s > < A n n o t a t i o n > < N a m e > T y p e < / N a m e > < V a l u e > I m p l i c i t < / V a l u e > < / A n n o t a t i o n > < A n n o t a t i o n > < N a m e > I s P r i v a t e < / N a m e > < V a l u e > T r u e < / V a l u e > < / A n n o t a t i o n > < A n n o t a t i o n > < N a m e > F o r m a t < / N a m e > < V a l u e > < F o r m a t   F o r m a t = " G e n e r a l "   x m l n s = " "   / > < / V a l u e > < / A n n o t a t i o n > < A n n o t a t i o n > < N a m e > R e f C o u n t < / N a m e > < V a l u e > 0 < / V a l u e > < / A n n o t a t i o n > < A n n o t a t i o n > < N a m e > C o l u m n < / N a m e > < V a l u e > R e t e n t i o n   R a t e < / V a l u e > < / A n n o t a t i o n > < A n n o t a t i o n > < N a m e > A g g r e g a t i o n < / N a m e > < V a l u e > S u m < / V a l u e > < / A n n o t a t i o n > < / A n n o t a t i o n s > < C a l c u l a t i o n R e f e r e n c e > [ S u m   o f   R e t e n t i o n   R a t e ] < / C a l c u l a t i o n R e f e r e n c e > < C a l c u l a t i o n T y p e > M e m b e r < / C a l c u l a t i o n T y p e > < V i s i b l e > f a l s e < / V i s i b l e > < F o r m a t S t r i n g > ' ' < / F o r m a t S t r i n g > < d d l 3 0 0 : V i s u a l i z a t i o n P r o p e r t i e s > < d d l 3 0 0 : I s S i m p l e M e a s u r e > t r u e < / d d l 3 0 0 : I s S i m p l e M e a s u r e > < / d d l 3 0 0 : V i s u a l i z a t i o n P r o p e r t i e s > < / C a l c u l a t i o n P r o p e r t y > < C a l c u l a t i o n P r o p e r t y > < A n n o t a t i o n s > < A n n o t a t i o n > < N a m e > T y p e < / N a m e > < V a l u e > I m p l i c i t < / V a l u e > < / A n n o t a t i o n > < A n n o t a t i o n > < N a m e > I s P r i v a t e < / N a m e > < V a l u e > F a l s e < / V a l u e > < / A n n o t a t i o n > < A n n o t a t i o n > < N a m e > F o r m a t < / N a m e > < V a l u e > < F o r m a t   F o r m a t = " G e n e r a l "   x m l n s = " "   / > < / V a l u e > < / A n n o t a t i o n > < A n n o t a t i o n > < N a m e > R e f C o u n t < / N a m e > < V a l u e > 1 < / V a l u e > < / A n n o t a t i o n > < A n n o t a t i o n > < N a m e > C o l u m n < / N a m e > < V a l u e > R e t e n t i o n   R a t e < / V a l u e > < / A n n o t a t i o n > < A n n o t a t i o n > < N a m e > A g g r e g a t i o n < / N a m e > < V a l u e > A v e r a g e < / V a l u e > < / A n n o t a t i o n > < / A n n o t a t i o n s > < C a l c u l a t i o n R e f e r e n c e > [ A v e r a g e   o f   R e t e n t i o n   R a t e ] < / C a l c u l a t i o n R e f e r e n c e > < C a l c u l a t i o n T y p e > M e m b e r < / C a l c u l a t i o n T y p e > < F o r m a t S t r i n g > ' ' < / F o r m a t S t r i n g > < d d l 3 0 0 : V i s u a l i z a t i o n P r o p e r t i e s > < d d l 3 0 0 : I s S i m p l e M e a s u r e > t r u e < / d d l 3 0 0 : I s S i m p l e M e a s u r e > < / d d l 3 0 0 : V i s u a l i z a t i o n P r o p e r t i e s > < / C a l c u l a t i o n P r o p e r t y > < C a l c u l a t i o n P r o p e r t y > < C a l c u l a t i o n R e f e r e n c e > M e a s u r e s . [ _ _ N o   m e a s u r e s   d e f i n e d ] < / 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a t a b a s e > < / O b j e c t D e f i n i t i o n > < / C r e a t e > ] ] > < / C u s t o m C o n t e n t > < / G e m i n i > 
</file>

<file path=customXml/item19.xml>��< ? x m l   v e r s i o n = " 1 . 0 "   e n c o d i n g = " U T F - 1 6 " ? > < G e m i n i   x m l n s = " h t t p : / / g e m i n i / p i v o t c u s t o m i z a t i o n / F o r m u l a B a r S t a t e " > < C u s t o m C o n t e n t > < ! [ C D A T A [ < S a n d b o x E d i t o r . F o r m u l a B a r S t a t e   x m l n s = " h t t p : / / s c h e m a s . d a t a c o n t r a c t . o r g / 2 0 0 4 / 0 7 / M i c r o s o f t . A n a l y s i s S e r v i c e s . C o m m o n "   x m l n s : i = " h t t p : / / w w w . w 3 . o r g / 2 0 0 1 / X M L S c h e m a - i n s t a n c e " > < H e i g h t > 3 1 < / H e i g h t > < / S a n d b o x E d i t o r . F o r m u l a B a r S t a t e > ] ] > < / C u s t o m C o n t e n t > < / G e m i n i > 
</file>

<file path=customXml/item2.xml>��< ? x m l   v e r s i o n = " 1 . 0 "   e n c o d i n g = " U T F - 1 6 " ? > < G e m i n i   x m l n s = " h t t p : / / g e m i n i / p i v o t c u s t o m i z a t i o n / T a b l e C o u n t I n S a n d b o x " > < C u s t o m C o n t e n t > < ! [ C D A T A [ 1 ] ] > < / C u s t o m C o n t e n t > < / G e m i n i > 
</file>

<file path=customXml/item20.xml>��< ? x m l   v e r s i o n = " 1 . 0 "   e n c o d i n g = " U T F - 1 6 " ? > < G e m i n i   x m l n s = " h t t p : / / g e m i n i / p i v o t c u s t o m i z a t i o n / L i n k e d T a b l e U p d a t e M o d e " > < C u s t o m C o n t e n t > < ! [ C D A T A [ T r u e ] ] > < / C u s t o m C o n t e n t > < / G e m i n i > 
</file>

<file path=customXml/item21.xml>��< ? x m l   v e r s i o n = " 1 . 0 "   e n c o d i n g = " U T F - 1 6 " ? > < G e m i n i   x m l n s = " h t t p : / / g e m i n i / p i v o t c u s t o m i z a t i o n / T a b l e X M L _ T a b l e 1 " > < C u s t o m C o n t e n t > & l t ; T a b l e W i d g e t G r i d S e r i a l i z a t i o n   x m l n s : x s i = " h t t p : / / w w w . w 3 . o r g / 2 0 0 1 / X M L S c h e m a - i n s t a n c e "   x m l n s : x s d = " h t t p : / / w w w . w 3 . o r g / 2 0 0 1 / X M L S c h e m a " & g t ; & l t ; C o l u m n S u g g e s t e d T y p e & g t ; & l t ; i t e m & g t ; & l t ; k e y & g t ; & l t ; s t r i n g & g t ; S o u r c e & l t ; / s t r i n g & g t ; & l t ; / k e y & g t ; & l t ; v a l u e & g t ; & l t ; s t r i n g & g t ; W C h a r & l t ; / s t r i n g & g t ; & l t ; / v a l u e & g t ; & l t ; / i t e m & g t ; & l t ; / C o l u m n S u g g e s t e d T y p e & g t ; & l t ; C o l u m n F o r m a t   / & g t ; & l t ; C o l u m n A c c u r a c y   / & g t ; & l t ; C o l u m n C u r r e n c y S y m b o l   / & g t ; & l t ; C o l u m n P o s i t i v e P a t t e r n   / & g t ; & l t ; C o l u m n N e g a t i v e P a t t e r n   / & g t ; & l t ; C o l u m n W i d t h s & g t ; & l t ; i t e m & g t ; & l t ; k e y & g t ; & l t ; s t r i n g & g t ; S o u r c e & l t ; / s t r i n g & g t ; & l t ; / k e y & g t ; & l t ; v a l u e & g t ; & l t ; i n t & g t ; 1 1 6 & l t ; / i n t & g t ; & l t ; / v a l u e & g t ; & l t ; / i t e m & g t ; & l t ; i t e m & g t ; & l t ; k e y & g t ; & l t ; s t r i n g & g t ; V a l u e & l t ; / s t r i n g & g t ; & l t ; / k e y & g t ; & l t ; v a l u e & g t ; & l t ; i n t & g t ; 9 9 & l t ; / i n t & g t ; & l t ; / v a l u e & g t ; & l t ; / i t e m & g t ; & l t ; i t e m & g t ; & l t ; k e y & g t ; & l t ; s t r i n g & g t ; O u t c o m e   M e a s u r e & l t ; / s t r i n g & g t ; & l t ; / k e y & g t ; & l t ; v a l u e & g t ; & l t ; i n t & g t ; 2 1 9 & l t ; / i n t & g t ; & l t ; / v a l u e & g t ; & l t ; / i t e m & g t ; & l t ; i t e m & g t ; & l t ; k e y & g t ; & l t ; s t r i n g & g t ; E n t i t y & l t ; / s t r i n g & g t ; & l t ; / k e y & g t ; & l t ; v a l u e & g t ; & l t ; i n t & g t ; 1 0 1 & l t ; / i n t & g t ; & l t ; / v a l u e & g t ; & l t ; / i t e m & g t ; & l t ; i t e m & g t ; & l t ; k e y & g t ; & l t ; s t r i n g & g t ; E n t e r i n g   C o h o r t & l t ; / s t r i n g & g t ; & l t ; / k e y & g t ; & l t ; v a l u e & g t ; & l t ; i n t & g t ; 1 9 3 & l t ; / i n t & g t ; & l t ; / v a l u e & g t ; & l t ; / i t e m & g t ; & l t ; / C o l u m n W i d t h s & g t ; & l t ; C o l u m n D i s p l a y I n d e x & g t ; & l t ; i t e m & g t ; & l t ; k e y & g t ; & l t ; s t r i n g & g t ; S o u r c e & l t ; / s t r i n g & g t ; & l t ; / k e y & g t ; & l t ; v a l u e & g t ; & l t ; i n t & g t ; 0 & l t ; / i n t & g t ; & l t ; / v a l u e & g t ; & l t ; / i t e m & g t ; & l t ; i t e m & g t ; & l t ; k e y & g t ; & l t ; s t r i n g & g t ; V a l u e & l t ; / s t r i n g & g t ; & l t ; / k e y & g t ; & l t ; v a l u e & g t ; & l t ; i n t & g t ; 4 & l t ; / i n t & g t ; & l t ; / v a l u e & g t ; & l t ; / i t e m & g t ; & l t ; i t e m & g t ; & l t ; k e y & g t ; & l t ; s t r i n g & g t ; O u t c o m e   M e a s u r e & l t ; / s t r i n g & g t ; & l t ; / k e y & g t ; & l t ; v a l u e & g t ; & l t ; i n t & g t ; 3 & l t ; / i n t & g t ; & l t ; / v a l u e & g t ; & l t ; / i t e m & g t ; & l t ; i t e m & g t ; & l t ; k e y & g t ; & l t ; s t r i n g & g t ; E n t i t y & l t ; / s t r i n g & g t ; & l t ; / k e y & g t ; & l t ; v a l u e & g t ; & l t ; i n t & g t ; 2 & l t ; / i n t & g t ; & l t ; / v a l u e & g t ; & l t ; / i t e m & g t ; & l t ; i t e m & g t ; & l t ; k e y & g t ; & l t ; s t r i n g & g t ; E n t e r i n g   C o h o r t & l t ; / s t r i n g & g t ; & l t ; / k e y & g t ; & l t ; v a l u e & g t ; & l t ; i n t & g t ; 1 & l t ; / i n t & g t ; & l t ; / v a l u e & g t ; & l t ; / i t e m & g t ; & l t ; / C o l u m n D i s p l a y I n d e x & g t ; & l t ; C o l u m n F r o z e n   / & g t ; & l t ; C o l u m n C h e c k e d   / & g t ; & l t ; C o l u m n F i l t e r   / & g t ; & l t ; S e l e c t i o n F i l t e r   / & g t ; & l t ; F i l t e r P a r a m e t e r s   / & g t ; & l t ; I s S o r t D e s c e n d i n g & g t ; f a l s e & l t ; / I s S o r t D e s c e n d i n g & g t ; & l t ; / T a b l e W i d g e t G r i d S e r i a l i z a t i o n & g t ; < / C u s t o m C o n t e n t > < / G e m i n i > 
</file>

<file path=customXml/item22.xml>��< ? x m l   v e r s i o n = " 1 . 0 "   e n c o d i n g = " U T F - 1 6 " ? > < G e m i n i   x m l n s = " h t t p : / / g e m i n i / p i v o t c u s t o m i z a t i o n / L i n k e d T a b l e s " > < C u s t o m C o n t e n t > < ! [ C D A T A [ < L i n k e d T a b l e s   x m l n s : x s i = " h t t p : / / w w w . w 3 . o r g / 2 0 0 1 / X M L S c h e m a - i n s t a n c e "   x m l n s : x s d = " h t t p : / / w w w . w 3 . o r g / 2 0 0 1 / X M L S c h e m a " > < L i n k e d T a b l e L i s t > < L i n k e d T a b l e I n f o > < E x c e l T a b l e N a m e > T a b l e 1 < / E x c e l T a b l e N a m e > < G e m i n i T a b l e I d > T a b l e 1 < / G e m i n i T a b l e I d > < L i n k e d C o l u m n L i s t > < L i n k e d C o l u m n I n f o > < E x c e l C o l u m n N a m e > D F R   Y e a r < / E x c e l C o l u m n N a m e > < G e m i n i C o l u m n I d > D F R   Y e a r < / G e m i n i C o l u m n I d > < / L i n k e d C o l u m n I n f o > < L i n k e d C o l u m n I n f o > < E x c e l C o l u m n N a m e > R e t e n t i o n   C o h o r t < / E x c e l C o l u m n N a m e > < G e m i n i C o l u m n I d > R e t e n t i o n   C o h o r t < / G e m i n i C o l u m n I d > < / L i n k e d C o l u m n I n f o > < L i n k e d C o l u m n I n f o > < E x c e l C o l u m n N a m e > G R   C o h o r t < / E x c e l C o l u m n N a m e > < G e m i n i C o l u m n I d > G R   C o h o r t < / G e m i n i C o l u m n I d > < / L i n k e d C o l u m n I n f o > < L i n k e d C o l u m n I n f o > < E x c e l C o l u m n N a m e > S o u r c e < / E x c e l C o l u m n N a m e > < G e m i n i C o l u m n I d > S o u r c e < / G e m i n i C o l u m n I d > < / L i n k e d C o l u m n I n f o > < L i n k e d C o l u m n I n f o > < E x c e l C o l u m n N a m e > R e t e n t i o n   R a t e < / E x c e l C o l u m n N a m e > < G e m i n i C o l u m n I d > R e t e n t i o n   R a t e < / G e m i n i C o l u m n I d > < / L i n k e d C o l u m n I n f o > < L i n k e d C o l u m n I n f o > < E x c e l C o l u m n N a m e > S i x - Y e a r   G R < / E x c e l C o l u m n N a m e > < G e m i n i C o l u m n I d > S i x - Y e a r   G R < / G e m i n i C o l u m n I d > < / L i n k e d C o l u m n I n f o > < / L i n k e d C o l u m n L i s t > < U p d a t e N e e d e d > f a l s e < / U p d a t e N e e d e d > < R o w C o u n t > 1 2 < / R o w C o u n t > < / L i n k e d T a b l e I n f o > < / L i n k e d T a b l e L i s t > < / L i n k e d T a b l e s > ] ] > < / C u s t o m C o n t e n t > < / G e m i n i > 
</file>

<file path=customXml/item23.xml>��< ? x m l   v e r s i o n = " 1 . 0 "   e n c o d i n g = " U T F - 1 6 " ? > < G e m i n i   x m l n s = " h t t p : / / g e m i n i / p i v o t c u s t o m i z a t i o n / h t t p : / / g e m i n i / w o r k b o o k c u s t o m i z a t i o n / L i n k e d T a b l e s " > < C u s t o m C o n t e n t > < ! [ C D A T A [ < L i n k e d T a b l e s   x m l n s : x s i = " h t t p : / / w w w . w 3 . o r g / 2 0 0 1 / X M L S c h e m a - i n s t a n c e "   x m l n s : x s d = " h t t p : / / w w w . w 3 . o r g / 2 0 0 1 / X M L S c h e m a " > < L i n k e d T a b l e L i s t > < L i n k e d T a b l e I n f o > < E x c e l T a b l e N a m e > T a b l e 1 < / E x c e l T a b l e N a m e > < G e m i n i T a b l e I d > T a b l e 1 < / G e m i n i T a b l e I d > < L i n k e d C o l u m n L i s t > < L i n k e d C o l u m n I n f o > < E x c e l C o l u m n N a m e > D F R   Y e a r < / E x c e l C o l u m n N a m e > < G e m i n i C o l u m n I d > D F R   Y e a r < / G e m i n i C o l u m n I d > < / L i n k e d C o l u m n I n f o > < L i n k e d C o l u m n I n f o > < E x c e l C o l u m n N a m e > R e t e n t i o n   C o h o r t < / E x c e l C o l u m n N a m e > < G e m i n i C o l u m n I d > R e t e n t i o n   C o h o r t < / G e m i n i C o l u m n I d > < / L i n k e d C o l u m n I n f o > < L i n k e d C o l u m n I n f o > < E x c e l C o l u m n N a m e > G R   C o h o r t < / E x c e l C o l u m n N a m e > < G e m i n i C o l u m n I d > G R   C o h o r t < / G e m i n i C o l u m n I d > < / L i n k e d C o l u m n I n f o > < L i n k e d C o l u m n I n f o > < E x c e l C o l u m n N a m e > S o u r c e < / E x c e l C o l u m n N a m e > < G e m i n i C o l u m n I d > S o u r c e < / G e m i n i C o l u m n I d > < / L i n k e d C o l u m n I n f o > < L i n k e d C o l u m n I n f o > < E x c e l C o l u m n N a m e > R e t e n t i o n   R a t e < / E x c e l C o l u m n N a m e > < G e m i n i C o l u m n I d > R e t e n t i o n   R a t e < / G e m i n i C o l u m n I d > < / L i n k e d C o l u m n I n f o > < L i n k e d C o l u m n I n f o > < E x c e l C o l u m n N a m e > S i x - Y e a r   G R < / E x c e l C o l u m n N a m e > < G e m i n i C o l u m n I d > S i x - Y e a r   G R < / G e m i n i C o l u m n I d > < / L i n k e d C o l u m n I n f o > < / L i n k e d C o l u m n L i s t > < U p d a t e N e e d e d > f a l s e < / U p d a t e N e e d e d > < R o w C o u n t > 1 2 < / R o w C o u n t > < / L i n k e d T a b l e I n f o > < / L i n k e d T a b l e L i s t > < / L i n k e d T a b l e s > ] ] > < / C u s t o m C o n t e n t > < / G e m i n i > 
</file>

<file path=customXml/item24.xml>��< ? x m l   v e r s i o n = " 1 . 0 "   e n c o d i n g = " U T F - 1 6 " ? > < G e m i n i   x m l n s = " h t t p : / / g e m i n i / p i v o t c u s t o m i z a t i o n / T a b l e W i d g e t " > < C u s t o m C o n t e n t > & l t ; A r r a y O f D i a g r a m M a n a g e r . S e r i a l i z a b l e D i a g r a m   x m l n s = " h t t p : / / s c h e m a s . d a t a c o n t r a c t . o r g / 2 0 0 4 / 0 7 / M i c r o s o f t . A n a l y s i s S e r v i c e s . C o m m o n "   x m l n s : i = " h t t p : / / w w w . w 3 . o r g / 2 0 0 1 / X M L S c h e m a - i n s t a n c e " & g t ; & l t ; D i a g r a m M a n a g e r . S e r i a l i z a b l e D i a g r a m & g t ; & l t ; A d a p t e r   i : t y p e = " T a b l e W i d g e t V i e w M o d e l S a n d b o x A d a p t e r " & g t ; & l t ; T a b l e N a m e & g t ; T a b l e 1 & 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 i : t y p e = " S a n d b o x E d i t o r T a b l e W i d g e t V i e w M o d e l K e y " & g t ; & l t ; T a b l e N a m e & g t ; T a b l e 1 & l t ; / T a b l e N a m e & g t ; & l t ; / K e y & g t ; & l t ; M a i n t a i n e r 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E n t e r i n g   C o h o r t & l t ; / K e y & g t ; & l t ; / a : K e y & g t ; & l t ; a : V a l u e   i : t y p e = " T a b l e W i d g e t B a s e V i e w S t a t e " / & g t ; & l t ; / a : K e y V a l u e O f D i a g r a m O b j e c t K e y a n y T y p e z b w N T n L X & g t ; & l t ; a : K e y V a l u e O f D i a g r a m O b j e c t K e y a n y T y p e z b w N T n L X & g t ; & l t ; a : K e y & g t ; & l t ; K e y & g t ; C o l u m n s \ E n t i t y & l t ; / K e y & g t ; & l t ; / a : K e y & g t ; & l t ; a : V a l u e   i : t y p e = " T a b l e W i d g e t B a s e V i e w S t a t e " / & g t ; & l t ; / a : K e y V a l u e O f D i a g r a m O b j e c t K e y a n y T y p e z b w N T n L X & g t ; & l t ; a : K e y V a l u e O f D i a g r a m O b j e c t K e y a n y T y p e z b w N T n L X & g t ; & l t ; a : K e y & g t ; & l t ; K e y & g t ; C o l u m n s \ O u t c o m e   M e a s u r e & l t ; / K e y & g t ; & l t ; / a : K e y & g t ; & l t ; a : V a l u e   i : t y p e = " T a b l e W i d g e t B a s e V i e w S t a t e " / & g t ; & l t ; / a : K e y V a l u e O f D i a g r a m O b j e c t K e y a n y T y p e z b w N T n L X & g t ; & l t ; a : K e y V a l u e O f D i a g r a m O b j e c t K e y a n y T y p e z b w N T n L X & g t ; & l t ; a : K e y & g t ; & l t ; K e y & g t ; C o l u m n s \ V a l u e & l t ; / K e y & g t ; & l t ; / a : K e y & g t ; & l t ; a : V a l u e   i : t y p e = " T a b l e W i d g e t B a s e V i e w S t a t e " / & g t ; & l t ; / a : K e y V a l u e O f D i a g r a m O b j e c t K e y a n y T y p e z b w N T n L X & g t ; & l t ; a : K e y V a l u e O f D i a g r a m O b j e c t K e y a n y T y p e z b w N T n L X & g t ; & l t ; a : K e y & g t ; & l t ; K e y & g t ; C o l u m n s \ S o u r c e & 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A r r a y O f D i a g r a m M a n a g e r . S e r i a l i z a b l e D i a g r a m & g t ; < / C u s t o m C o n t e n t > < / G e m i n i > 
</file>

<file path=customXml/item3.xml>��< ? x m l   v e r s i o n = " 1 . 0 "   e n c o d i n g = " U T F - 1 6 " ? > < G e m i n i   x m l n s = " h t t p : / / g e m i n i / p i v o t c u s t o m i z a t i o n / P o w e r P i v o t V e r s i o n " > < C u s t o m C o n t e n t > < ! [ C D A T A [ 1 1 . 0 . 9 1 6 6 . 1 8 8 ] ] > < / C u s t o m C o n t e n t > < / G e m i n i > 
</file>

<file path=customXml/item4.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T a b l e 1 & 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 i : t y p e = " S a n d b o x E d i t o r M e a s u r e G r i d K e y " & g t ; & l t ; T a b l e N a m e & g t ; T a b l e 1 & l t ; / T a b l e N a m e & g t ; & l t ; / K e y & g t ; & l t ; M a i n t a i n e r 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  o f   V a l u e & l t ; / K e y & g t ; & l t ; / D i a g r a m O b j e c t K e y & g t ; & l t ; D i a g r a m O b j e c t K e y & g t ; & l t ; K e y & g t ; M e a s u r e s \ S u m   o f   V a l u e \ T a g I n f o \ F o r m u l a & l t ; / K e y & g t ; & l t ; / D i a g r a m O b j e c t K e y & g t ; & l t ; D i a g r a m O b j e c t K e y & g t ; & l t ; K e y & g t ; M e a s u r e s \ S u m   o f   V a l u e \ T a g I n f o \ V a l u e & l t ; / K e y & g t ; & l t ; / D i a g r a m O b j e c t K e y & g t ; & l t ; D i a g r a m O b j e c t K e y & g t ; & l t ; K e y & g t ; M e a s u r e s \ A v e r a g e   o f   V a l u e & l t ; / K e y & g t ; & l t ; / D i a g r a m O b j e c t K e y & g t ; & l t ; D i a g r a m O b j e c t K e y & g t ; & l t ; K e y & g t ; M e a s u r e s \ A v e r a g e   o f   V a l u e \ T a g I n f o \ F o r m u l a & l t ; / K e y & g t ; & l t ; / D i a g r a m O b j e c t K e y & g t ; & l t ; D i a g r a m O b j e c t K e y & g t ; & l t ; K e y & g t ; M e a s u r e s \ A v e r a g e   o f   V a l u e \ T a g I n f o \ V a l u e & l t ; / K e y & g t ; & l t ; / D i a g r a m O b j e c t K e y & g t ; & l t ; D i a g r a m O b j e c t K e y & g t ; & l t ; K e y & g t ; C o l u m n s \ E n t e r i n g   C o h o r t & l t ; / K e y & g t ; & l t ; / D i a g r a m O b j e c t K e y & g t ; & l t ; D i a g r a m O b j e c t K e y & g t ; & l t ; K e y & g t ; C o l u m n s \ E n t i t y & l t ; / K e y & g t ; & l t ; / D i a g r a m O b j e c t K e y & g t ; & l t ; D i a g r a m O b j e c t K e y & g t ; & l t ; K e y & g t ; C o l u m n s \ O u t c o m e   M e a s u r e & l t ; / K e y & g t ; & l t ; / D i a g r a m O b j e c t K e y & g t ; & l t ; D i a g r a m O b j e c t K e y & g t ; & l t ; K e y & g t ; C o l u m n s \ V a l u e & l t ; / K e y & g t ; & l t ; / D i a g r a m O b j e c t K e y & g t ; & l t ; D i a g r a m O b j e c t K e y & g t ; & l t ; K e y & g t ; C o l u m n s \ S o u r c e & l t ; / K e y & g t ; & l t ; / D i a g r a m O b j e c t K e y & g t ; & l t ; D i a g r a m O b j e c t K e y & g t ; & l t ; K e y & g t ; L i n k s \ & a m p ; l t ; C o l u m n s \ S u m   o f   V a l u e & a m p ; g t ; - & a m p ; l t ; M e a s u r e s \ V a l u e & a m p ; g t ; & l t ; / K e y & g t ; & l t ; / D i a g r a m O b j e c t K e y & g t ; & l t ; D i a g r a m O b j e c t K e y & g t ; & l t ; K e y & g t ; L i n k s \ & a m p ; l t ; C o l u m n s \ S u m   o f   V a l u e & a m p ; g t ; - & a m p ; l t ; M e a s u r e s \ V a l u e & a m p ; g t ; \ C O L U M N & l t ; / K e y & g t ; & l t ; / D i a g r a m O b j e c t K e y & g t ; & l t ; D i a g r a m O b j e c t K e y & g t ; & l t ; K e y & g t ; L i n k s \ & a m p ; l t ; C o l u m n s \ S u m   o f   V a l u e & a m p ; g t ; - & a m p ; l t ; M e a s u r e s \ V a l u e & a m p ; g t ; \ M E A S U R E & l t ; / K e y & g t ; & l t ; / D i a g r a m O b j e c t K e y & g t ; & l t ; D i a g r a m O b j e c t K e y & g t ; & l t ; K e y & g t ; L i n k s \ & a m p ; l t ; C o l u m n s \ A v e r a g e   o f   V a l u e & a m p ; g t ; - & a m p ; l t ; M e a s u r e s \ V a l u e & a m p ; g t ; & l t ; / K e y & g t ; & l t ; / D i a g r a m O b j e c t K e y & g t ; & l t ; D i a g r a m O b j e c t K e y & g t ; & l t ; K e y & g t ; L i n k s \ & a m p ; l t ; C o l u m n s \ A v e r a g e   o f   V a l u e & a m p ; g t ; - & a m p ; l t ; M e a s u r e s \ V a l u e & a m p ; g t ; \ C O L U M N & l t ; / K e y & g t ; & l t ; / D i a g r a m O b j e c t K e y & g t ; & l t ; D i a g r a m O b j e c t K e y & g t ; & l t ; K e y & g t ; L i n k s \ & a m p ; l t ; C o l u m n s \ A v e r a g e   o f   V a l u e & a m p ; g t ; - & a m p ; l t ; M e a s u r e s \ V a l u e & 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  o f   V a l u e & l t ; / K e y & g t ; & l t ; / a : K e y & g t ; & l t ; a : V a l u e   i : t y p e = " M e a s u r e G r i d N o d e V i e w S t a t e " & g t ; & l t ; C o l u m n & g t ; 4 & l t ; / C o l u m n & g t ; & l t ; L a y e d O u t & g t ; t r u e & l t ; / L a y e d O u t & g t ; & l t ; W a s U I I n v i s i b l e & g t ; t r u e & l t ; / W a s U I I n v i s i b l e & g t ; & l t ; / a : V a l u e & g t ; & l t ; / a : K e y V a l u e O f D i a g r a m O b j e c t K e y a n y T y p e z b w N T n L X & g t ; & l t ; a : K e y V a l u e O f D i a g r a m O b j e c t K e y a n y T y p e z b w N T n L X & g t ; & l t ; a : K e y & g t ; & l t ; K e y & g t ; M e a s u r e s \ S u m   o f   V a l u e \ T a g I n f o \ F o r m u l a & l t ; / K e y & g t ; & l t ; / a : K e y & g t ; & l t ; a : V a l u e   i : t y p e = " M e a s u r e G r i d V i e w S t a t e I D i a g r a m T a g A d d i t i o n a l I n f o " / & g t ; & l t ; / a : K e y V a l u e O f D i a g r a m O b j e c t K e y a n y T y p e z b w N T n L X & g t ; & l t ; a : K e y V a l u e O f D i a g r a m O b j e c t K e y a n y T y p e z b w N T n L X & g t ; & l t ; a : K e y & g t ; & l t ; K e y & g t ; M e a s u r e s \ S u m   o f   V a l u e \ T a g I n f o \ V a l u e & l t ; / K e y & g t ; & l t ; / a : K e y & g t ; & l t ; a : V a l u e   i : t y p e = " M e a s u r e G r i d V i e w S t a t e I D i a g r a m T a g A d d i t i o n a l I n f o " / & g t ; & l t ; / a : K e y V a l u e O f D i a g r a m O b j e c t K e y a n y T y p e z b w N T n L X & g t ; & l t ; a : K e y V a l u e O f D i a g r a m O b j e c t K e y a n y T y p e z b w N T n L X & g t ; & l t ; a : K e y & g t ; & l t ; K e y & g t ; M e a s u r e s \ A v e r a g e   o f   V a l u e & l t ; / K e y & g t ; & l t ; / a : K e y & g t ; & l t ; a : V a l u e   i : t y p e = " M e a s u r e G r i d N o d e V i e w S t a t e " & g t ; & l t ; C o l u m n & g t ; 4 & l t ; / C o l u m n & g t ; & l t ; L a y e d O u t & g t ; t r u e & l t ; / L a y e d O u t & g t ; & l t ; R o w & g t ; 1 & l t ; / R o w & g t ; & l t ; W a s U I I n v i s i b l e & g t ; t r u e & l t ; / W a s U I I n v i s i b l e & g t ; & l t ; / a : V a l u e & g t ; & l t ; / a : K e y V a l u e O f D i a g r a m O b j e c t K e y a n y T y p e z b w N T n L X & g t ; & l t ; a : K e y V a l u e O f D i a g r a m O b j e c t K e y a n y T y p e z b w N T n L X & g t ; & l t ; a : K e y & g t ; & l t ; K e y & g t ; M e a s u r e s \ A v e r a g e   o f   V a l u e \ T a g I n f o \ F o r m u l a & l t ; / K e y & g t ; & l t ; / a : K e y & g t ; & l t ; a : V a l u e   i : t y p e = " M e a s u r e G r i d V i e w S t a t e I D i a g r a m T a g A d d i t i o n a l I n f o " / & g t ; & l t ; / a : K e y V a l u e O f D i a g r a m O b j e c t K e y a n y T y p e z b w N T n L X & g t ; & l t ; a : K e y V a l u e O f D i a g r a m O b j e c t K e y a n y T y p e z b w N T n L X & g t ; & l t ; a : K e y & g t ; & l t ; K e y & g t ; M e a s u r e s \ A v e r a g e   o f   V a l u e \ T a g I n f o \ V a l u e & l t ; / K e y & g t ; & l t ; / a : K e y & g t ; & l t ; a : V a l u e   i : t y p e = " M e a s u r e G r i d V i e w S t a t e I D i a g r a m T a g A d d i t i o n a l I n f o " / & g t ; & l t ; / a : K e y V a l u e O f D i a g r a m O b j e c t K e y a n y T y p e z b w N T n L X & g t ; & l t ; a : K e y V a l u e O f D i a g r a m O b j e c t K e y a n y T y p e z b w N T n L X & g t ; & l t ; a : K e y & g t ; & l t ; K e y & g t ; C o l u m n s \ E n t e r i n g   C o h o r t & l t ; / K e y & g t ; & l t ; / a : K e y & g t ; & l t ; a : V a l u e   i : t y p e = " M e a s u r e G r i d N o d e V i e w S t a t e " & g t ; & l t ; C o l u m n & g t ; 1 & l t ; / C o l u m n & g t ; & l t ; L a y e d O u t & g t ; t r u e & l t ; / L a y e d O u t & g t ; & l t ; / a : V a l u e & g t ; & l t ; / a : K e y V a l u e O f D i a g r a m O b j e c t K e y a n y T y p e z b w N T n L X & g t ; & l t ; a : K e y V a l u e O f D i a g r a m O b j e c t K e y a n y T y p e z b w N T n L X & g t ; & l t ; a : K e y & g t ; & l t ; K e y & g t ; C o l u m n s \ E n t i t y & l t ; / K e y & g t ; & l t ; / a : K e y & g t ; & l t ; a : V a l u e   i : t y p e = " M e a s u r e G r i d N o d e V i e w S t a t e " & g t ; & l t ; C o l u m n & g t ; 2 & l t ; / C o l u m n & g t ; & l t ; L a y e d O u t & g t ; t r u e & l t ; / L a y e d O u t & g t ; & l t ; / a : V a l u e & g t ; & l t ; / a : K e y V a l u e O f D i a g r a m O b j e c t K e y a n y T y p e z b w N T n L X & g t ; & l t ; a : K e y V a l u e O f D i a g r a m O b j e c t K e y a n y T y p e z b w N T n L X & g t ; & l t ; a : K e y & g t ; & l t ; K e y & g t ; C o l u m n s \ O u t c o m e   M e a s u r e & l t ; / K e y & g t ; & l t ; / a : K e y & g t ; & l t ; a : V a l u e   i : t y p e = " M e a s u r e G r i d N o d e V i e w S t a t e " & g t ; & l t ; C o l u m n & g t ; 3 & l t ; / C o l u m n & g t ; & l t ; L a y e d O u t & g t ; t r u e & l t ; / L a y e d O u t & g t ; & l t ; / a : V a l u e & g t ; & l t ; / a : K e y V a l u e O f D i a g r a m O b j e c t K e y a n y T y p e z b w N T n L X & g t ; & l t ; a : K e y V a l u e O f D i a g r a m O b j e c t K e y a n y T y p e z b w N T n L X & g t ; & l t ; a : K e y & g t ; & l t ; K e y & g t ; C o l u m n s \ V a l u e & l t ; / K e y & g t ; & l t ; / a : K e y & g t ; & l t ; a : V a l u e   i : t y p e = " M e a s u r e G r i d N o d e V i e w S t a t e " & g t ; & l t ; C o l u m n & g t ; 4 & l t ; / C o l u m n & g t ; & l t ; L a y e d O u t & g t ; t r u e & l t ; / L a y e d O u t & g t ; & l t ; / a : V a l u e & g t ; & l t ; / a : K e y V a l u e O f D i a g r a m O b j e c t K e y a n y T y p e z b w N T n L X & g t ; & l t ; a : K e y V a l u e O f D i a g r a m O b j e c t K e y a n y T y p e z b w N T n L X & g t ; & l t ; a : K e y & g t ; & l t ; K e y & g t ; C o l u m n s \ S o u r c e & l t ; / K e y & g t ; & l t ; / a : K e y & g t ; & l t ; a : V a l u e   i : t y p e = " M e a s u r e G r i d N o d e V i e w S t a t e " & g t ; & l t ; L a y e d O u t & g t ; t r u e & l t ; / L a y e d O u t & g t ; & l t ; / a : V a l u e & g t ; & l t ; / a : K e y V a l u e O f D i a g r a m O b j e c t K e y a n y T y p e z b w N T n L X & g t ; & l t ; a : K e y V a l u e O f D i a g r a m O b j e c t K e y a n y T y p e z b w N T n L X & g t ; & l t ; a : K e y & g t ; & l t ; K e y & g t ; L i n k s \ & a m p ; l t ; C o l u m n s \ S u m   o f   V a l u e & a m p ; g t ; - & a m p ; l t ; M e a s u r e s \ V a l u e & a m p ; g t ; & l t ; / K e y & g t ; & l t ; / a : K e y & g t ; & l t ; a : V a l u e   i : t y p e = " M e a s u r e G r i d V i e w S t a t e I D i a g r a m L i n k " / & g t ; & l t ; / a : K e y V a l u e O f D i a g r a m O b j e c t K e y a n y T y p e z b w N T n L X & g t ; & l t ; a : K e y V a l u e O f D i a g r a m O b j e c t K e y a n y T y p e z b w N T n L X & g t ; & l t ; a : K e y & g t ; & l t ; K e y & g t ; L i n k s \ & a m p ; l t ; C o l u m n s \ S u m   o f   V a l u e & a m p ; g t ; - & a m p ; l t ; M e a s u r e s \ V a l u e & a m p ; g t ; \ C O L U M N & l t ; / K e y & g t ; & l t ; / a : K e y & g t ; & l t ; a : V a l u e   i : t y p e = " M e a s u r e G r i d V i e w S t a t e I D i a g r a m L i n k E n d p o i n t " / & g t ; & l t ; / a : K e y V a l u e O f D i a g r a m O b j e c t K e y a n y T y p e z b w N T n L X & g t ; & l t ; a : K e y V a l u e O f D i a g r a m O b j e c t K e y a n y T y p e z b w N T n L X & g t ; & l t ; a : K e y & g t ; & l t ; K e y & g t ; L i n k s \ & a m p ; l t ; C o l u m n s \ S u m   o f   V a l u e & a m p ; g t ; - & a m p ; l t ; M e a s u r e s \ V a l u e & a m p ; g t ; \ M E A S U R E & l t ; / K e y & g t ; & l t ; / a : K e y & g t ; & l t ; a : V a l u e   i : t y p e = " M e a s u r e G r i d V i e w S t a t e I D i a g r a m L i n k E n d p o i n t " / & g t ; & l t ; / a : K e y V a l u e O f D i a g r a m O b j e c t K e y a n y T y p e z b w N T n L X & g t ; & l t ; a : K e y V a l u e O f D i a g r a m O b j e c t K e y a n y T y p e z b w N T n L X & g t ; & l t ; a : K e y & g t ; & l t ; K e y & g t ; L i n k s \ & a m p ; l t ; C o l u m n s \ A v e r a g e   o f   V a l u e & a m p ; g t ; - & a m p ; l t ; M e a s u r e s \ V a l u e & a m p ; g t ; & l t ; / K e y & g t ; & l t ; / a : K e y & g t ; & l t ; a : V a l u e   i : t y p e = " M e a s u r e G r i d V i e w S t a t e I D i a g r a m L i n k " / & g t ; & l t ; / a : K e y V a l u e O f D i a g r a m O b j e c t K e y a n y T y p e z b w N T n L X & g t ; & l t ; a : K e y V a l u e O f D i a g r a m O b j e c t K e y a n y T y p e z b w N T n L X & g t ; & l t ; a : K e y & g t ; & l t ; K e y & g t ; L i n k s \ & a m p ; l t ; C o l u m n s \ A v e r a g e   o f   V a l u e & a m p ; g t ; - & a m p ; l t ; M e a s u r e s \ V a l u e & a m p ; g t ; \ C O L U M N & l t ; / K e y & g t ; & l t ; / a : K e y & g t ; & l t ; a : V a l u e   i : t y p e = " M e a s u r e G r i d V i e w S t a t e I D i a g r a m L i n k E n d p o i n t " / & g t ; & l t ; / a : K e y V a l u e O f D i a g r a m O b j e c t K e y a n y T y p e z b w N T n L X & g t ; & l t ; a : K e y V a l u e O f D i a g r a m O b j e c t K e y a n y T y p e z b w N T n L X & g t ; & l t ; a : K e y & g t ; & l t ; K e y & g t ; L i n k s \ & a m p ; l t ; C o l u m n s \ A v e r a g e   o f   V a l u e & a m p ; g t ; - & a m p ; l t ; M e a s u r e s \ V a l u e & a m p ; g t ; \ M E A S U R E & l t ; / K e y & g t ; & l t ; / a : K e y & g t ; & l t ; a : V a l u e   i : t y p e = " M e a s u r e G r i d V i e w S t a t e I D i a g r a m L i n k E n d p o i n t " / & g t ; & l t ; / a : K e y V a l u e O f D i a g r a m O b j e c t K e y a n y T y p e z b w N T n L X & g t ; & l t ; / V i e w S t a t e s & g t ; & l t ; / D i a g r a m M a n a g e r . S e r i a l i z a b l e D i a g r a m & g t ; & l t ; / A r r a y O f D i a g r a m M a n a g e r . S e r i a l i z a b l e D i a g r a m & g t ; < / C u s t o m C o n t e n t > < / G e m i n i > 
</file>

<file path=customXml/item5.xml>��< ? x m l   v e r s i o n = " 1 . 0 "   e n c o d i n g = " U T F - 1 6 " ? > < G e m i n i   x m l n s = " h t t p : / / g e m i n i / p i v o t c u s t o m i z a t i o n / T a b l e O r d e r " > < C u s t o m C o n t e n t > < ! [ C D A T A [ T a b l e 1 ] ] > < / 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 2 0 2 1 - 0 2 - 2 3 T 1 2 : 5 2 : 0 7 . 7 8 9 0 4 9 7 - 0 6 : 0 0 < / L a s t P r o c e s s e d T i m e > < / D a t a M o d e l i n g S a n d b o x . S e r i a l i z e d S a n d b o x E r r o r C a c h e > ] ] > < / C u s t o m C o n t e n t > < / G e m i n i > 
</file>

<file path=customXml/item7.xml>��< ? x m l   v e r s i o n = " 1 . 0 "   e n c o d i n g = " U T F - 1 6 " ? > < G e m i n i   x m l n s = " h t t p : / / g e m i n i / p i v o t c u s t o m i z a t i o n / P r e v i o u s D i a g r a m " > < C u s t o m C o n t e n t > < ! [ C D A T A [ < S a n d b o x E d i t o r D i a g r a m K e y   i : n i l = " t r u e "   x m l n s = " h t t p : / / s c h e m a s . d a t a c o n t r a c t . o r g / 2 0 0 4 / 0 7 / M i c r o s o f t . A n a l y s i s S e r v i c e s . C o m m o n "   x m l n s : i = " h t t p : / / w w w . w 3 . o r g / 2 0 0 1 / X M L S c h e m a - i n s t a n c e " / > ] ] > < / C u s t o m C o n t e n t > < / G e m i n i > 
</file>

<file path=customXml/item8.xml>��< ? x m l   v e r s i o n = " 1 . 0 "   e n c o d i n g = " U T F - 1 6 " ? > < G e m i n i   x m l n s = " h t t p : / / g e m i n i / p i v o t c u s t o m i z a t i o n / S h o w I m p l i c i t M e a s u r e s " > < C u s t o m C o n t e n t > < ! [ C D A T A [ F a l s e ] ] > < / C u s t o m C o n t e n t > < / G e m i n i > 
</file>

<file path=customXml/item9.xml>��< ? x m l   v e r s i o n = " 1 . 0 "   e n c o d i n g = " U T F - 1 6 " ? > < G e m i n i   x m l n s = " h t t p : / / g e m i n i / p i v o t c u s t o m i z a t i o n / I s S a n d b o x E m b e d d e d " > < C u s t o m C o n t e n t > < ! [ C D A T A [ y e s ] ] > < / C u s t o m C o n t e n t > < / G e m i n i > 
</file>

<file path=customXml/itemProps1.xml><?xml version="1.0" encoding="utf-8"?>
<ds:datastoreItem xmlns:ds="http://schemas.openxmlformats.org/officeDocument/2006/customXml" ds:itemID="{FC162005-1905-4DF4-A5C4-97392F942E1D}">
  <ds:schemaRefs/>
</ds:datastoreItem>
</file>

<file path=customXml/itemProps10.xml><?xml version="1.0" encoding="utf-8"?>
<ds:datastoreItem xmlns:ds="http://schemas.openxmlformats.org/officeDocument/2006/customXml" ds:itemID="{1EC7E60A-0F9E-44A1-A5F5-5954B317C7C4}">
  <ds:schemaRefs/>
</ds:datastoreItem>
</file>

<file path=customXml/itemProps11.xml><?xml version="1.0" encoding="utf-8"?>
<ds:datastoreItem xmlns:ds="http://schemas.openxmlformats.org/officeDocument/2006/customXml" ds:itemID="{C2C4FE6D-257D-482F-8AFE-28C96A7D69C9}">
  <ds:schemaRefs/>
</ds:datastoreItem>
</file>

<file path=customXml/itemProps12.xml><?xml version="1.0" encoding="utf-8"?>
<ds:datastoreItem xmlns:ds="http://schemas.openxmlformats.org/officeDocument/2006/customXml" ds:itemID="{7EA79014-49C8-494E-9661-11B7C2A293C0}">
  <ds:schemaRefs/>
</ds:datastoreItem>
</file>

<file path=customXml/itemProps13.xml><?xml version="1.0" encoding="utf-8"?>
<ds:datastoreItem xmlns:ds="http://schemas.openxmlformats.org/officeDocument/2006/customXml" ds:itemID="{B42FCD60-6A8F-4B31-8A24-75250F33E6A1}">
  <ds:schemaRefs/>
</ds:datastoreItem>
</file>

<file path=customXml/itemProps14.xml><?xml version="1.0" encoding="utf-8"?>
<ds:datastoreItem xmlns:ds="http://schemas.openxmlformats.org/officeDocument/2006/customXml" ds:itemID="{217C6FEA-DEC0-4E7C-B0C7-C13DA56464A3}">
  <ds:schemaRefs/>
</ds:datastoreItem>
</file>

<file path=customXml/itemProps15.xml><?xml version="1.0" encoding="utf-8"?>
<ds:datastoreItem xmlns:ds="http://schemas.openxmlformats.org/officeDocument/2006/customXml" ds:itemID="{C8E90978-8AA1-486C-AA6A-0D87A7CC8922}">
  <ds:schemaRefs/>
</ds:datastoreItem>
</file>

<file path=customXml/itemProps16.xml><?xml version="1.0" encoding="utf-8"?>
<ds:datastoreItem xmlns:ds="http://schemas.openxmlformats.org/officeDocument/2006/customXml" ds:itemID="{E7F13C67-4709-4CDD-94CE-275EAD23DCEE}">
  <ds:schemaRefs/>
</ds:datastoreItem>
</file>

<file path=customXml/itemProps17.xml><?xml version="1.0" encoding="utf-8"?>
<ds:datastoreItem xmlns:ds="http://schemas.openxmlformats.org/officeDocument/2006/customXml" ds:itemID="{ECC7F48C-B316-4509-9A9F-5552446108B2}">
  <ds:schemaRefs/>
</ds:datastoreItem>
</file>

<file path=customXml/itemProps18.xml><?xml version="1.0" encoding="utf-8"?>
<ds:datastoreItem xmlns:ds="http://schemas.openxmlformats.org/officeDocument/2006/customXml" ds:itemID="{2B7EF54E-8860-4E9A-A66B-DD8334586E8E}">
  <ds:schemaRefs/>
</ds:datastoreItem>
</file>

<file path=customXml/itemProps19.xml><?xml version="1.0" encoding="utf-8"?>
<ds:datastoreItem xmlns:ds="http://schemas.openxmlformats.org/officeDocument/2006/customXml" ds:itemID="{703BBD18-E598-494A-9743-0BFCA4241FC0}">
  <ds:schemaRefs/>
</ds:datastoreItem>
</file>

<file path=customXml/itemProps2.xml><?xml version="1.0" encoding="utf-8"?>
<ds:datastoreItem xmlns:ds="http://schemas.openxmlformats.org/officeDocument/2006/customXml" ds:itemID="{54DA9F5E-1875-4A46-AEBE-DDA818216478}">
  <ds:schemaRefs/>
</ds:datastoreItem>
</file>

<file path=customXml/itemProps20.xml><?xml version="1.0" encoding="utf-8"?>
<ds:datastoreItem xmlns:ds="http://schemas.openxmlformats.org/officeDocument/2006/customXml" ds:itemID="{6508CC20-DA73-47C2-BA8D-B6AB31D394E3}">
  <ds:schemaRefs/>
</ds:datastoreItem>
</file>

<file path=customXml/itemProps21.xml><?xml version="1.0" encoding="utf-8"?>
<ds:datastoreItem xmlns:ds="http://schemas.openxmlformats.org/officeDocument/2006/customXml" ds:itemID="{C887FDFB-71FA-4EA7-819B-AE5290BCE566}">
  <ds:schemaRefs/>
</ds:datastoreItem>
</file>

<file path=customXml/itemProps22.xml><?xml version="1.0" encoding="utf-8"?>
<ds:datastoreItem xmlns:ds="http://schemas.openxmlformats.org/officeDocument/2006/customXml" ds:itemID="{F6F1EBE5-FA24-4101-BF49-AAC87DF86DD4}">
  <ds:schemaRefs/>
</ds:datastoreItem>
</file>

<file path=customXml/itemProps23.xml><?xml version="1.0" encoding="utf-8"?>
<ds:datastoreItem xmlns:ds="http://schemas.openxmlformats.org/officeDocument/2006/customXml" ds:itemID="{DA9BA7EF-D3E5-4EB4-8CF4-A1239863B22D}">
  <ds:schemaRefs/>
</ds:datastoreItem>
</file>

<file path=customXml/itemProps24.xml><?xml version="1.0" encoding="utf-8"?>
<ds:datastoreItem xmlns:ds="http://schemas.openxmlformats.org/officeDocument/2006/customXml" ds:itemID="{4A568DD4-615F-40FD-9633-2A9A072A0939}">
  <ds:schemaRefs/>
</ds:datastoreItem>
</file>

<file path=customXml/itemProps3.xml><?xml version="1.0" encoding="utf-8"?>
<ds:datastoreItem xmlns:ds="http://schemas.openxmlformats.org/officeDocument/2006/customXml" ds:itemID="{96C6EA05-8F05-40D1-AB4F-CE4811B9FB74}">
  <ds:schemaRefs/>
</ds:datastoreItem>
</file>

<file path=customXml/itemProps4.xml><?xml version="1.0" encoding="utf-8"?>
<ds:datastoreItem xmlns:ds="http://schemas.openxmlformats.org/officeDocument/2006/customXml" ds:itemID="{916E2B20-B92A-4007-A1F8-48748131A7C3}">
  <ds:schemaRefs/>
</ds:datastoreItem>
</file>

<file path=customXml/itemProps5.xml><?xml version="1.0" encoding="utf-8"?>
<ds:datastoreItem xmlns:ds="http://schemas.openxmlformats.org/officeDocument/2006/customXml" ds:itemID="{14643D7B-077F-4EE2-8DF5-275134CF04EE}">
  <ds:schemaRefs/>
</ds:datastoreItem>
</file>

<file path=customXml/itemProps6.xml><?xml version="1.0" encoding="utf-8"?>
<ds:datastoreItem xmlns:ds="http://schemas.openxmlformats.org/officeDocument/2006/customXml" ds:itemID="{FB7D7FB7-E577-44D0-9131-878C59CC833E}">
  <ds:schemaRefs/>
</ds:datastoreItem>
</file>

<file path=customXml/itemProps7.xml><?xml version="1.0" encoding="utf-8"?>
<ds:datastoreItem xmlns:ds="http://schemas.openxmlformats.org/officeDocument/2006/customXml" ds:itemID="{91C4AA7C-F602-4760-95E5-E3806B84C460}">
  <ds:schemaRefs/>
</ds:datastoreItem>
</file>

<file path=customXml/itemProps8.xml><?xml version="1.0" encoding="utf-8"?>
<ds:datastoreItem xmlns:ds="http://schemas.openxmlformats.org/officeDocument/2006/customXml" ds:itemID="{E490C3BE-CCD6-4D9A-9D9A-4F35144A77F5}">
  <ds:schemaRefs/>
</ds:datastoreItem>
</file>

<file path=customXml/itemProps9.xml><?xml version="1.0" encoding="utf-8"?>
<ds:datastoreItem xmlns:ds="http://schemas.openxmlformats.org/officeDocument/2006/customXml" ds:itemID="{9F057E5E-41C6-49C9-BA28-715E677CA70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2</vt:i4>
      </vt:variant>
    </vt:vector>
  </HeadingPairs>
  <TitlesOfParts>
    <vt:vector size="5" baseType="lpstr">
      <vt:lpstr>8.1 Student Acheivement RR GR</vt:lpstr>
      <vt:lpstr>RR</vt:lpstr>
      <vt:lpstr>GR</vt:lpstr>
      <vt:lpstr>CTX Retention Rates</vt:lpstr>
      <vt:lpstr>CTX Graduation Rates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Trey Buchanan, Ph.D.</dc:creator>
  <cp:lastModifiedBy>Trey Buchanan, Ph.D.</cp:lastModifiedBy>
  <dcterms:created xsi:type="dcterms:W3CDTF">2017-05-24T11:56:06Z</dcterms:created>
  <dcterms:modified xsi:type="dcterms:W3CDTF">2021-02-24T17:56:24Z</dcterms:modified>
</cp:coreProperties>
</file>